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dminton Colombia\Rank\2023\"/>
    </mc:Choice>
  </mc:AlternateContent>
  <xr:revisionPtr revIDLastSave="0" documentId="13_ncr:1_{48A86CE8-F5BC-4144-A49D-609956D09BB9}" xr6:coauthVersionLast="47" xr6:coauthVersionMax="47" xr10:uidLastSave="{00000000-0000-0000-0000-000000000000}"/>
  <bookViews>
    <workbookView xWindow="28680" yWindow="-120" windowWidth="19440" windowHeight="10440" xr2:uid="{3EA86C16-A0CC-47B4-9DC2-1C7FE1E8F6AA}"/>
  </bookViews>
  <sheets>
    <sheet name="BS U13" sheetId="1" r:id="rId1"/>
    <sheet name="GS U13" sheetId="2" r:id="rId2"/>
    <sheet name="BD U13" sheetId="3" state="hidden" r:id="rId3"/>
    <sheet name="GD U13" sheetId="5" state="hidden" r:id="rId4"/>
    <sheet name="XD U13" sheetId="4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8" i="1" l="1"/>
  <c r="F18" i="1"/>
  <c r="F27" i="1"/>
  <c r="F57" i="1"/>
  <c r="F26" i="1"/>
  <c r="F56" i="1"/>
  <c r="F59" i="1"/>
  <c r="F55" i="1"/>
  <c r="F54" i="1"/>
  <c r="F53" i="1"/>
  <c r="F52" i="1"/>
  <c r="F51" i="1"/>
  <c r="F50" i="1"/>
  <c r="F20" i="1"/>
  <c r="F49" i="1"/>
  <c r="F48" i="1"/>
  <c r="F47" i="1"/>
  <c r="F29" i="1"/>
  <c r="F46" i="1"/>
  <c r="F45" i="1"/>
  <c r="F44" i="1"/>
  <c r="F43" i="1"/>
  <c r="F42" i="1"/>
  <c r="F41" i="1"/>
  <c r="F19" i="1"/>
  <c r="F40" i="1"/>
  <c r="F39" i="1"/>
  <c r="F38" i="1"/>
  <c r="F37" i="1"/>
  <c r="F36" i="1"/>
  <c r="F35" i="1"/>
  <c r="F34" i="1"/>
  <c r="F28" i="1"/>
  <c r="F33" i="1"/>
  <c r="F32" i="1"/>
  <c r="F31" i="1"/>
  <c r="F30" i="1"/>
  <c r="F16" i="1"/>
  <c r="F11" i="1"/>
  <c r="F25" i="1"/>
  <c r="F8" i="1"/>
  <c r="F6" i="1"/>
  <c r="F24" i="1"/>
  <c r="F23" i="1"/>
  <c r="F22" i="1"/>
  <c r="F21" i="1"/>
  <c r="F9" i="1"/>
  <c r="F17" i="1"/>
  <c r="F15" i="1"/>
  <c r="F14" i="1"/>
  <c r="F13" i="1"/>
  <c r="F12" i="1"/>
  <c r="F10" i="1"/>
  <c r="F5" i="1"/>
  <c r="F4" i="1"/>
  <c r="F7" i="1"/>
  <c r="F39" i="2"/>
  <c r="F38" i="2"/>
  <c r="F42" i="2"/>
  <c r="F41" i="2"/>
  <c r="F20" i="2"/>
  <c r="F40" i="2"/>
  <c r="F37" i="2"/>
  <c r="F36" i="2"/>
  <c r="F35" i="2"/>
  <c r="F19" i="2"/>
  <c r="F18" i="2"/>
  <c r="F11" i="2"/>
  <c r="F34" i="2"/>
  <c r="F33" i="2"/>
  <c r="F32" i="2"/>
  <c r="F31" i="2"/>
  <c r="F30" i="2"/>
  <c r="F29" i="2"/>
  <c r="F28" i="2"/>
  <c r="F17" i="2"/>
  <c r="F16" i="2"/>
  <c r="F27" i="2"/>
  <c r="F26" i="2"/>
  <c r="F25" i="2"/>
  <c r="F24" i="2"/>
  <c r="F23" i="2"/>
  <c r="F22" i="2"/>
  <c r="F21" i="2"/>
  <c r="F15" i="2"/>
  <c r="F14" i="2"/>
  <c r="F7" i="2"/>
  <c r="F13" i="2"/>
  <c r="F12" i="2"/>
  <c r="F10" i="2"/>
  <c r="F9" i="2"/>
  <c r="F8" i="2"/>
  <c r="F6" i="2"/>
  <c r="F4" i="2"/>
  <c r="F5" i="2"/>
  <c r="E8" i="5"/>
  <c r="E6" i="5"/>
  <c r="E11" i="5"/>
  <c r="E10" i="5"/>
  <c r="E9" i="5"/>
  <c r="E7" i="5"/>
  <c r="E5" i="5"/>
  <c r="E4" i="5"/>
  <c r="F11" i="3"/>
  <c r="F8" i="3"/>
  <c r="F5" i="3"/>
  <c r="F19" i="3"/>
  <c r="F18" i="3"/>
  <c r="F17" i="3"/>
  <c r="F16" i="3"/>
  <c r="F15" i="3"/>
  <c r="F14" i="3"/>
  <c r="F13" i="3"/>
  <c r="F12" i="3"/>
  <c r="F10" i="3"/>
  <c r="F9" i="3"/>
  <c r="F7" i="3"/>
  <c r="F6" i="3"/>
  <c r="F4" i="3"/>
  <c r="F23" i="4"/>
  <c r="F10" i="4"/>
  <c r="F22" i="4"/>
  <c r="F21" i="4"/>
  <c r="F20" i="4"/>
  <c r="F19" i="4"/>
  <c r="F18" i="4"/>
  <c r="F17" i="4"/>
  <c r="F16" i="4"/>
  <c r="F15" i="4"/>
  <c r="F14" i="4"/>
  <c r="F13" i="4"/>
  <c r="F12" i="4"/>
  <c r="F11" i="4"/>
  <c r="F5" i="4"/>
  <c r="F9" i="4"/>
  <c r="F8" i="4"/>
  <c r="F7" i="4"/>
  <c r="F6" i="4"/>
  <c r="F4" i="4"/>
</calcChain>
</file>

<file path=xl/sharedStrings.xml><?xml version="1.0" encoding="utf-8"?>
<sst xmlns="http://schemas.openxmlformats.org/spreadsheetml/2006/main" count="181" uniqueCount="156">
  <si>
    <t>Rank</t>
  </si>
  <si>
    <t>Deportista</t>
  </si>
  <si>
    <t>Armenia 2022</t>
  </si>
  <si>
    <t>Ranking Nacional BS Sub 13</t>
  </si>
  <si>
    <t>Martin Chacon</t>
  </si>
  <si>
    <t>Ranking Nacional GS Sub 13</t>
  </si>
  <si>
    <t>Martin Chacon/Javier Muñoz</t>
  </si>
  <si>
    <t>Jhonatan Hernandez/Maikel Adrian Sanchez</t>
  </si>
  <si>
    <t>Luis Fernando Lopez/Juan Manuel Serna</t>
  </si>
  <si>
    <t>Efrain Mantilla/Jeronimo Mantilla</t>
  </si>
  <si>
    <t>Diego Soto/Anderson Torres</t>
  </si>
  <si>
    <t>Diandre Cordoba/Fiorella Blanco</t>
  </si>
  <si>
    <t>Santiago Gutierrez/Sofia Castaño</t>
  </si>
  <si>
    <t>Luis Fernando Lopez/Hilary Valencia</t>
  </si>
  <si>
    <t>Efrain Mantilla/Elizabeth Hernandez</t>
  </si>
  <si>
    <t>Juan Felipe Sanchez/Nicol Dahiana Escobar</t>
  </si>
  <si>
    <t>Juan Manuel Serna/Valeria Suarez</t>
  </si>
  <si>
    <t>Anderson Torres/Isabel Franco</t>
  </si>
  <si>
    <t>Ranking Nacional XD Sub 13</t>
  </si>
  <si>
    <t>Ranking Nacional BD Sub 13</t>
  </si>
  <si>
    <t>Santa Rosa 2022</t>
  </si>
  <si>
    <t>Total</t>
  </si>
  <si>
    <t>Jeronimo Alzate Parra / Salome Arboleda Berrio</t>
  </si>
  <si>
    <t>Juan Jose Duque Perez / Erica Bueno Perez</t>
  </si>
  <si>
    <t>Carlos Daniel Gamboa / Karen Liseth Garcia</t>
  </si>
  <si>
    <t>Emmanuel Herrera / Nicol Dahiana Escobar</t>
  </si>
  <si>
    <t>Juan Sebastian Pedroza / Juliana Alvarez Garcia</t>
  </si>
  <si>
    <t>Mateo Quintero Berrio / Sofia Castaño Bedoya</t>
  </si>
  <si>
    <t>Sebastian Zapata Tamayo / Hellen Perez Pineda</t>
  </si>
  <si>
    <t>Fabian Salazar Lozada / Saray Cardenas Martinez</t>
  </si>
  <si>
    <t>Jefry Potes Valencia / Samara Agudelo Moreno</t>
  </si>
  <si>
    <t>Santa rosa 2022</t>
  </si>
  <si>
    <t>Sergio Acevedo Rendon / Dylan Arango Morales</t>
  </si>
  <si>
    <t>Samuel Camilo Ariza Vargas / Daniel Camilo Zubieta Guerra</t>
  </si>
  <si>
    <t>Martin Chacon / Efrain Mantilla Navas</t>
  </si>
  <si>
    <t>Carlos Daniel Gamboa / Maikel Adrian Sanchez</t>
  </si>
  <si>
    <t>Josue Gonzales Correa / Miguel Angel Zuluaga Cardona</t>
  </si>
  <si>
    <t>Santiago Holguin Galeano / Juan Sebastian Pedroza</t>
  </si>
  <si>
    <t>Jefry Camilo Potes Valencia / Fabian Jeronimo Salazar Lozada</t>
  </si>
  <si>
    <t>Jeronimo Sanchez Dias / Lukas Gabriel Seña Bayona</t>
  </si>
  <si>
    <t>Ranking Nacional GD Sub 13</t>
  </si>
  <si>
    <t>Angie Daniela Arbelaez / Lucia Barrios Fernandez</t>
  </si>
  <si>
    <t>Salome Arboleda Berrio / Karen Liseth Garcia</t>
  </si>
  <si>
    <t>Erica Bueno Perez / Sofia Castaño Bedoya</t>
  </si>
  <si>
    <t>Saray Cardenas Martinez / Hilary Valencia Tabares</t>
  </si>
  <si>
    <t>Nicol Dahiana Escobar / Valeria Suarez Arias</t>
  </si>
  <si>
    <t>Antonia Giraldo Morales / Elizabeth Hernandez</t>
  </si>
  <si>
    <t>Cartagena 2022</t>
  </si>
  <si>
    <t>Cartegena 2022</t>
  </si>
  <si>
    <t>Laura Cañon</t>
  </si>
  <si>
    <t>Sofia Muñoz</t>
  </si>
  <si>
    <t>Carlos Daniel Gamboa / Maria Isabel Monterrosa</t>
  </si>
  <si>
    <t>Diego Sanchez / Laura cañon</t>
  </si>
  <si>
    <t>Diego Soto / Mariana Marin</t>
  </si>
  <si>
    <t>Juan Velazquez / Riahana Redondo</t>
  </si>
  <si>
    <t>Carlos Daniel Gamboa / Diego Soto</t>
  </si>
  <si>
    <t>Juan sanchez / Juan Uscategui</t>
  </si>
  <si>
    <t>Juan torres / Juan Velasquez</t>
  </si>
  <si>
    <t>Laura Cañon / Mariana Marin</t>
  </si>
  <si>
    <t>Maria Monterrosa / Sofia Muñoz</t>
  </si>
  <si>
    <t>Samuel Ariza Vargas</t>
  </si>
  <si>
    <t>Josh Esteban Correa Murcia</t>
  </si>
  <si>
    <t>Jeronimo Galviz Cortez</t>
  </si>
  <si>
    <t>Emmanuel Herrera Ramirez</t>
  </si>
  <si>
    <t>Marino Martinez</t>
  </si>
  <si>
    <t>Dilan Martinez De Las Aguas</t>
  </si>
  <si>
    <t>Jose Gabriel Mora Lillo</t>
  </si>
  <si>
    <t>Ivan Gabriel Pinzon</t>
  </si>
  <si>
    <t>Jefferson Ravelo</t>
  </si>
  <si>
    <t>Fabian Jeronimo Salazar</t>
  </si>
  <si>
    <t>Diego Yesid Sanchez Bello</t>
  </si>
  <si>
    <t>Lukas Gabriel Seña Bayona</t>
  </si>
  <si>
    <t>Daniel Sotomayor</t>
  </si>
  <si>
    <t>Ubaté 2023</t>
  </si>
  <si>
    <t>Maria Juliana Arias</t>
  </si>
  <si>
    <t>Helany Arrieta Galvan</t>
  </si>
  <si>
    <t>Lucia Barrios</t>
  </si>
  <si>
    <t>Veronica Cercado</t>
  </si>
  <si>
    <t>Nicol Escobar</t>
  </si>
  <si>
    <t>Eliana Guapo</t>
  </si>
  <si>
    <t>Elizabeth Hernandez</t>
  </si>
  <si>
    <t>Estrella Yulieth Lopez</t>
  </si>
  <si>
    <t>Maria Isabella Monterrosa</t>
  </si>
  <si>
    <t>Xaron Valentina Moreno</t>
  </si>
  <si>
    <t>Manuela Muñoz Albornoz</t>
  </si>
  <si>
    <t>Rihana Redondo Santos</t>
  </si>
  <si>
    <t>Felipe Bastos</t>
  </si>
  <si>
    <t>Cristian Alvarado</t>
  </si>
  <si>
    <t>Davith Alzate</t>
  </si>
  <si>
    <t>Arian Bastidas</t>
  </si>
  <si>
    <t>Nicolas Castelblanco</t>
  </si>
  <si>
    <t>Dylan Forero</t>
  </si>
  <si>
    <t>Mateo Gallego</t>
  </si>
  <si>
    <t>Carlos Gamboa</t>
  </si>
  <si>
    <t>Jeronimo Garcia</t>
  </si>
  <si>
    <t>Josue Gomez</t>
  </si>
  <si>
    <t>Jhon Gonzalez</t>
  </si>
  <si>
    <t>Mathew Holguin</t>
  </si>
  <si>
    <t>Santiago Holguin</t>
  </si>
  <si>
    <t>Jorge Jaramillo</t>
  </si>
  <si>
    <t>Gabriel Males</t>
  </si>
  <si>
    <t>Jacobo Marin</t>
  </si>
  <si>
    <t>Cyril Meneses</t>
  </si>
  <si>
    <t>Cristian Neiva</t>
  </si>
  <si>
    <t>Santiago Ortiz</t>
  </si>
  <si>
    <t>Juan David Pandale</t>
  </si>
  <si>
    <t>Samuel Peña</t>
  </si>
  <si>
    <t>Yeicol Quiñonez</t>
  </si>
  <si>
    <t>Jean Pierre Rendon</t>
  </si>
  <si>
    <t>Adrian Rutte</t>
  </si>
  <si>
    <t>Juan Manuel Salazar</t>
  </si>
  <si>
    <t>Matias Salazar</t>
  </si>
  <si>
    <t>Juan Felipe Sanchez</t>
  </si>
  <si>
    <t>Juan David Santa</t>
  </si>
  <si>
    <t>Alex Tapiero</t>
  </si>
  <si>
    <t>Santiago Velez</t>
  </si>
  <si>
    <t>Jan Villabona</t>
  </si>
  <si>
    <t>Matheo Villamil</t>
  </si>
  <si>
    <t>Juan Zapata</t>
  </si>
  <si>
    <t>Matias Zuluaga</t>
  </si>
  <si>
    <t>Yumbo 2023</t>
  </si>
  <si>
    <t>Samara Agudelo</t>
  </si>
  <si>
    <t>Sofia Aguirre</t>
  </si>
  <si>
    <t>Salome Arboleda</t>
  </si>
  <si>
    <t>Luciana Bolivar</t>
  </si>
  <si>
    <t>Maria Jose Cano</t>
  </si>
  <si>
    <t>Saray Cardenas</t>
  </si>
  <si>
    <t>Claudia Garcia</t>
  </si>
  <si>
    <t>Fabiana Jaimes</t>
  </si>
  <si>
    <t>Sarah James</t>
  </si>
  <si>
    <t>Maria Jose Marin</t>
  </si>
  <si>
    <t>Sarita Mina</t>
  </si>
  <si>
    <t>Luciana Muñoz</t>
  </si>
  <si>
    <t>Angie Renteria</t>
  </si>
  <si>
    <t>Sofia Rodriguez</t>
  </si>
  <si>
    <t>Valentina Rodriguez</t>
  </si>
  <si>
    <t>Valeria Santacruz</t>
  </si>
  <si>
    <t>Naschly Tenorio</t>
  </si>
  <si>
    <t>Ana Torres</t>
  </si>
  <si>
    <t>Laura Trujillo</t>
  </si>
  <si>
    <t>Pereira 2023</t>
  </si>
  <si>
    <t>Sofia Angel</t>
  </si>
  <si>
    <t xml:space="preserve"> </t>
  </si>
  <si>
    <t>Zarah Bernal</t>
  </si>
  <si>
    <t>Erica Bueno</t>
  </si>
  <si>
    <t>Sofia Castaño</t>
  </si>
  <si>
    <t>Mari Angel González</t>
  </si>
  <si>
    <t>Isabella Romero</t>
  </si>
  <si>
    <t>Maicol Alzate</t>
  </si>
  <si>
    <t>Juan JOSE Balanta</t>
  </si>
  <si>
    <t>Esteban Contreras</t>
  </si>
  <si>
    <t>Dylann Camilo Gutiérrez</t>
  </si>
  <si>
    <t>Santiago Lopez</t>
  </si>
  <si>
    <t>Christian Marquez</t>
  </si>
  <si>
    <t>Ian Pierre Navarro</t>
  </si>
  <si>
    <t>Mateo Quintero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</si>
</sst>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0" xfId="0" applyFont="1"/>
    <xf numFmtId="0" fontId="4" fillId="2" borderId="0" xfId="1" applyFont="1" applyFill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1981F-719A-4455-8386-8FD44A24EB31}">
  <dimension ref="A1:G59"/>
  <sheetViews>
    <sheetView tabSelected="1" workbookViewId="0">
      <selection activeCell="E35" sqref="E35"/>
    </sheetView>
  </sheetViews>
  <sheetFormatPr defaultRowHeight="15" x14ac:dyDescent="0.25"/>
  <cols>
    <col min="2" max="2" width="27.140625" customWidth="1"/>
    <col min="3" max="3" width="13.28515625" customWidth="1"/>
    <col min="4" max="5" width="16" customWidth="1"/>
  </cols>
  <sheetData>
    <row r="1" spans="1:7" x14ac:dyDescent="0.25">
      <c r="A1" s="1" t="s">
        <v>3</v>
      </c>
    </row>
    <row r="3" spans="1:7" x14ac:dyDescent="0.25">
      <c r="A3" t="s">
        <v>0</v>
      </c>
      <c r="B3" s="2" t="s">
        <v>1</v>
      </c>
      <c r="C3" t="s">
        <v>73</v>
      </c>
      <c r="D3" t="s">
        <v>120</v>
      </c>
      <c r="E3" t="s">
        <v>140</v>
      </c>
      <c r="F3" t="s">
        <v>21</v>
      </c>
    </row>
    <row r="4" spans="1:7" x14ac:dyDescent="0.25">
      <c r="A4">
        <v>1</v>
      </c>
      <c r="B4" t="s">
        <v>69</v>
      </c>
      <c r="C4">
        <v>2250</v>
      </c>
      <c r="D4">
        <v>870</v>
      </c>
      <c r="E4">
        <v>2600</v>
      </c>
      <c r="F4">
        <f>+E4+D4+C4</f>
        <v>5720</v>
      </c>
      <c r="G4" s="3"/>
    </row>
    <row r="5" spans="1:7" x14ac:dyDescent="0.25">
      <c r="A5">
        <v>2</v>
      </c>
      <c r="B5" t="s">
        <v>60</v>
      </c>
      <c r="C5">
        <v>1990</v>
      </c>
      <c r="D5">
        <v>870</v>
      </c>
      <c r="E5">
        <v>870</v>
      </c>
      <c r="F5">
        <f>+E5+D5+C5</f>
        <v>3730</v>
      </c>
      <c r="G5" s="3"/>
    </row>
    <row r="6" spans="1:7" x14ac:dyDescent="0.25">
      <c r="A6">
        <v>2</v>
      </c>
      <c r="B6" t="s">
        <v>86</v>
      </c>
      <c r="C6">
        <v>870</v>
      </c>
      <c r="D6">
        <v>870</v>
      </c>
      <c r="E6">
        <v>1990</v>
      </c>
      <c r="F6">
        <f>+E6+D6+C6</f>
        <v>3730</v>
      </c>
      <c r="G6" s="3"/>
    </row>
    <row r="7" spans="1:7" x14ac:dyDescent="0.25">
      <c r="A7">
        <v>4</v>
      </c>
      <c r="B7" t="s">
        <v>4</v>
      </c>
      <c r="C7">
        <v>2600</v>
      </c>
      <c r="D7">
        <v>870</v>
      </c>
      <c r="F7">
        <f>+E7+D7+C7</f>
        <v>3470</v>
      </c>
      <c r="G7" s="3"/>
    </row>
    <row r="8" spans="1:7" x14ac:dyDescent="0.25">
      <c r="A8">
        <v>5</v>
      </c>
      <c r="B8" t="s">
        <v>97</v>
      </c>
      <c r="D8">
        <v>870</v>
      </c>
      <c r="E8">
        <v>2250</v>
      </c>
      <c r="F8">
        <f>+E8+D8+C8</f>
        <v>3120</v>
      </c>
      <c r="G8" s="3"/>
    </row>
    <row r="9" spans="1:7" x14ac:dyDescent="0.25">
      <c r="A9">
        <v>6</v>
      </c>
      <c r="B9" t="s">
        <v>63</v>
      </c>
      <c r="C9">
        <v>870</v>
      </c>
      <c r="E9">
        <v>1990</v>
      </c>
      <c r="F9">
        <f>+E9+D9+C9</f>
        <v>2860</v>
      </c>
      <c r="G9" s="3"/>
    </row>
    <row r="10" spans="1:7" x14ac:dyDescent="0.25">
      <c r="A10">
        <v>7</v>
      </c>
      <c r="B10" t="s">
        <v>88</v>
      </c>
      <c r="D10">
        <v>2600</v>
      </c>
      <c r="F10">
        <f>+E10+D10+C10</f>
        <v>2600</v>
      </c>
      <c r="G10" s="3"/>
    </row>
    <row r="11" spans="1:7" x14ac:dyDescent="0.25">
      <c r="A11">
        <v>8</v>
      </c>
      <c r="B11" t="s">
        <v>99</v>
      </c>
      <c r="D11">
        <v>870</v>
      </c>
      <c r="E11">
        <v>1580</v>
      </c>
      <c r="F11">
        <f>+E11+D11+C11</f>
        <v>2450</v>
      </c>
      <c r="G11" s="3"/>
    </row>
    <row r="12" spans="1:7" x14ac:dyDescent="0.25">
      <c r="A12">
        <v>9</v>
      </c>
      <c r="B12" t="s">
        <v>118</v>
      </c>
      <c r="D12">
        <v>2250</v>
      </c>
      <c r="F12">
        <f>+E12+D12+C12</f>
        <v>2250</v>
      </c>
      <c r="G12" s="3"/>
    </row>
    <row r="13" spans="1:7" x14ac:dyDescent="0.25">
      <c r="A13">
        <v>10</v>
      </c>
      <c r="B13" t="s">
        <v>62</v>
      </c>
      <c r="C13">
        <v>1990</v>
      </c>
      <c r="E13">
        <v>20</v>
      </c>
      <c r="F13">
        <f>+E13+D13+C13</f>
        <v>2010</v>
      </c>
      <c r="G13" s="3"/>
    </row>
    <row r="14" spans="1:7" x14ac:dyDescent="0.25">
      <c r="A14">
        <v>11</v>
      </c>
      <c r="B14" t="s">
        <v>115</v>
      </c>
      <c r="D14">
        <v>1990</v>
      </c>
      <c r="F14">
        <f>+E14+D14+C14</f>
        <v>1990</v>
      </c>
    </row>
    <row r="15" spans="1:7" x14ac:dyDescent="0.25">
      <c r="A15">
        <v>11</v>
      </c>
      <c r="B15" t="s">
        <v>116</v>
      </c>
      <c r="D15">
        <v>1990</v>
      </c>
      <c r="F15">
        <f>+E15+D15+C15</f>
        <v>1990</v>
      </c>
    </row>
    <row r="16" spans="1:7" x14ac:dyDescent="0.25">
      <c r="A16">
        <v>13</v>
      </c>
      <c r="B16" t="s">
        <v>112</v>
      </c>
      <c r="D16">
        <v>870</v>
      </c>
      <c r="E16">
        <v>870</v>
      </c>
      <c r="F16">
        <f>+E16+D16+C16</f>
        <v>1740</v>
      </c>
    </row>
    <row r="17" spans="1:6" x14ac:dyDescent="0.25">
      <c r="A17">
        <v>14</v>
      </c>
      <c r="B17" t="s">
        <v>93</v>
      </c>
      <c r="D17">
        <v>1580</v>
      </c>
      <c r="F17">
        <f>+E17+D17+C17</f>
        <v>1580</v>
      </c>
    </row>
    <row r="18" spans="1:6" x14ac:dyDescent="0.25">
      <c r="A18">
        <v>14</v>
      </c>
      <c r="B18" t="s">
        <v>153</v>
      </c>
      <c r="C18" t="s">
        <v>142</v>
      </c>
      <c r="E18">
        <v>1580</v>
      </c>
      <c r="F18">
        <f>+E18</f>
        <v>1580</v>
      </c>
    </row>
    <row r="19" spans="1:6" x14ac:dyDescent="0.25">
      <c r="A19">
        <v>16</v>
      </c>
      <c r="B19" t="s">
        <v>96</v>
      </c>
      <c r="D19">
        <v>20</v>
      </c>
      <c r="E19">
        <v>870</v>
      </c>
      <c r="F19">
        <f>+E19+D19+C19</f>
        <v>890</v>
      </c>
    </row>
    <row r="20" spans="1:6" x14ac:dyDescent="0.25">
      <c r="A20">
        <v>16</v>
      </c>
      <c r="B20" t="s">
        <v>110</v>
      </c>
      <c r="D20">
        <v>20</v>
      </c>
      <c r="E20">
        <v>870</v>
      </c>
      <c r="F20">
        <f>+E20+D20+C20</f>
        <v>890</v>
      </c>
    </row>
    <row r="21" spans="1:6" x14ac:dyDescent="0.25">
      <c r="A21">
        <v>18</v>
      </c>
      <c r="B21" t="s">
        <v>65</v>
      </c>
      <c r="C21">
        <v>870</v>
      </c>
      <c r="F21">
        <f>+E21+D21+C21</f>
        <v>870</v>
      </c>
    </row>
    <row r="22" spans="1:6" x14ac:dyDescent="0.25">
      <c r="A22">
        <v>18</v>
      </c>
      <c r="B22" t="s">
        <v>68</v>
      </c>
      <c r="C22">
        <v>870</v>
      </c>
      <c r="F22">
        <f>+E22+D22+C22</f>
        <v>870</v>
      </c>
    </row>
    <row r="23" spans="1:6" x14ac:dyDescent="0.25">
      <c r="A23">
        <v>18</v>
      </c>
      <c r="B23" t="s">
        <v>70</v>
      </c>
      <c r="C23">
        <v>870</v>
      </c>
      <c r="F23">
        <f>+E23+D23+C23</f>
        <v>870</v>
      </c>
    </row>
    <row r="24" spans="1:6" x14ac:dyDescent="0.25">
      <c r="A24">
        <v>18</v>
      </c>
      <c r="B24" t="s">
        <v>72</v>
      </c>
      <c r="C24">
        <v>870</v>
      </c>
      <c r="F24">
        <f>+E24+D24+C24</f>
        <v>870</v>
      </c>
    </row>
    <row r="25" spans="1:6" x14ac:dyDescent="0.25">
      <c r="A25">
        <v>18</v>
      </c>
      <c r="B25" t="s">
        <v>98</v>
      </c>
      <c r="D25">
        <v>870</v>
      </c>
      <c r="F25">
        <f>+E25+D25+C25</f>
        <v>870</v>
      </c>
    </row>
    <row r="26" spans="1:6" x14ac:dyDescent="0.25">
      <c r="A26">
        <v>18</v>
      </c>
      <c r="B26" t="s">
        <v>150</v>
      </c>
      <c r="C26" t="s">
        <v>142</v>
      </c>
      <c r="E26">
        <v>870</v>
      </c>
      <c r="F26">
        <f>+E26</f>
        <v>870</v>
      </c>
    </row>
    <row r="27" spans="1:6" x14ac:dyDescent="0.25">
      <c r="A27">
        <v>18</v>
      </c>
      <c r="B27" t="s">
        <v>152</v>
      </c>
      <c r="C27" t="s">
        <v>142</v>
      </c>
      <c r="E27">
        <v>870</v>
      </c>
      <c r="F27">
        <f>+E27</f>
        <v>870</v>
      </c>
    </row>
    <row r="28" spans="1:6" x14ac:dyDescent="0.25">
      <c r="A28">
        <v>25</v>
      </c>
      <c r="B28" t="s">
        <v>71</v>
      </c>
      <c r="C28">
        <v>20</v>
      </c>
      <c r="E28">
        <v>20</v>
      </c>
      <c r="F28">
        <f>+E28+D28+C28</f>
        <v>40</v>
      </c>
    </row>
    <row r="29" spans="1:6" x14ac:dyDescent="0.25">
      <c r="A29">
        <v>25</v>
      </c>
      <c r="B29" t="s">
        <v>106</v>
      </c>
      <c r="D29">
        <v>20</v>
      </c>
      <c r="E29">
        <v>20</v>
      </c>
      <c r="F29">
        <f>+E29+D29+C29</f>
        <v>40</v>
      </c>
    </row>
    <row r="30" spans="1:6" x14ac:dyDescent="0.25">
      <c r="A30">
        <v>27</v>
      </c>
      <c r="B30" t="s">
        <v>61</v>
      </c>
      <c r="C30">
        <v>20</v>
      </c>
      <c r="F30">
        <f>+E30+D30+C30</f>
        <v>20</v>
      </c>
    </row>
    <row r="31" spans="1:6" x14ac:dyDescent="0.25">
      <c r="A31">
        <v>27</v>
      </c>
      <c r="B31" t="s">
        <v>64</v>
      </c>
      <c r="C31">
        <v>20</v>
      </c>
      <c r="F31">
        <f>+E31+D31+C31</f>
        <v>20</v>
      </c>
    </row>
    <row r="32" spans="1:6" x14ac:dyDescent="0.25">
      <c r="A32">
        <v>27</v>
      </c>
      <c r="B32" t="s">
        <v>66</v>
      </c>
      <c r="C32">
        <v>20</v>
      </c>
      <c r="F32">
        <f>+E32+D32+C32</f>
        <v>20</v>
      </c>
    </row>
    <row r="33" spans="1:6" x14ac:dyDescent="0.25">
      <c r="A33">
        <v>27</v>
      </c>
      <c r="B33" t="s">
        <v>67</v>
      </c>
      <c r="C33">
        <v>20</v>
      </c>
      <c r="F33">
        <f>+E33+D33+C33</f>
        <v>20</v>
      </c>
    </row>
    <row r="34" spans="1:6" x14ac:dyDescent="0.25">
      <c r="A34">
        <v>27</v>
      </c>
      <c r="B34" t="s">
        <v>87</v>
      </c>
      <c r="D34">
        <v>20</v>
      </c>
      <c r="F34">
        <f>+E34+D34+C34</f>
        <v>20</v>
      </c>
    </row>
    <row r="35" spans="1:6" x14ac:dyDescent="0.25">
      <c r="A35">
        <v>27</v>
      </c>
      <c r="B35" t="s">
        <v>89</v>
      </c>
      <c r="D35">
        <v>20</v>
      </c>
      <c r="F35">
        <f>+E35+D35+C35</f>
        <v>20</v>
      </c>
    </row>
    <row r="36" spans="1:6" x14ac:dyDescent="0.25">
      <c r="A36">
        <v>27</v>
      </c>
      <c r="B36" t="s">
        <v>90</v>
      </c>
      <c r="D36">
        <v>20</v>
      </c>
      <c r="F36">
        <f>+E36+D36+C36</f>
        <v>20</v>
      </c>
    </row>
    <row r="37" spans="1:6" x14ac:dyDescent="0.25">
      <c r="A37">
        <v>27</v>
      </c>
      <c r="B37" t="s">
        <v>91</v>
      </c>
      <c r="D37">
        <v>20</v>
      </c>
      <c r="F37">
        <f>+E37+D37+C37</f>
        <v>20</v>
      </c>
    </row>
    <row r="38" spans="1:6" x14ac:dyDescent="0.25">
      <c r="A38">
        <v>27</v>
      </c>
      <c r="B38" t="s">
        <v>92</v>
      </c>
      <c r="D38">
        <v>20</v>
      </c>
      <c r="F38">
        <f>+E38+D38+C38</f>
        <v>20</v>
      </c>
    </row>
    <row r="39" spans="1:6" x14ac:dyDescent="0.25">
      <c r="A39">
        <v>27</v>
      </c>
      <c r="B39" t="s">
        <v>94</v>
      </c>
      <c r="D39">
        <v>20</v>
      </c>
      <c r="F39">
        <f>+E39+D39+C39</f>
        <v>20</v>
      </c>
    </row>
    <row r="40" spans="1:6" x14ac:dyDescent="0.25">
      <c r="A40">
        <v>27</v>
      </c>
      <c r="B40" t="s">
        <v>95</v>
      </c>
      <c r="D40">
        <v>20</v>
      </c>
      <c r="F40">
        <f>+E40+D40+C40</f>
        <v>20</v>
      </c>
    </row>
    <row r="41" spans="1:6" x14ac:dyDescent="0.25">
      <c r="A41">
        <v>27</v>
      </c>
      <c r="B41" t="s">
        <v>100</v>
      </c>
      <c r="D41">
        <v>20</v>
      </c>
      <c r="F41">
        <f>+E41+D41+C41</f>
        <v>20</v>
      </c>
    </row>
    <row r="42" spans="1:6" x14ac:dyDescent="0.25">
      <c r="A42">
        <v>27</v>
      </c>
      <c r="B42" t="s">
        <v>101</v>
      </c>
      <c r="D42">
        <v>20</v>
      </c>
      <c r="F42">
        <f>+E42+D42+C42</f>
        <v>20</v>
      </c>
    </row>
    <row r="43" spans="1:6" x14ac:dyDescent="0.25">
      <c r="A43">
        <v>27</v>
      </c>
      <c r="B43" t="s">
        <v>102</v>
      </c>
      <c r="D43">
        <v>20</v>
      </c>
      <c r="F43">
        <f>+E43+D43+C43</f>
        <v>20</v>
      </c>
    </row>
    <row r="44" spans="1:6" x14ac:dyDescent="0.25">
      <c r="A44">
        <v>27</v>
      </c>
      <c r="B44" t="s">
        <v>103</v>
      </c>
      <c r="D44">
        <v>20</v>
      </c>
      <c r="F44">
        <f>+E44+D44+C44</f>
        <v>20</v>
      </c>
    </row>
    <row r="45" spans="1:6" x14ac:dyDescent="0.25">
      <c r="A45">
        <v>27</v>
      </c>
      <c r="B45" t="s">
        <v>104</v>
      </c>
      <c r="D45">
        <v>20</v>
      </c>
      <c r="F45">
        <f>+E45+D45+C45</f>
        <v>20</v>
      </c>
    </row>
    <row r="46" spans="1:6" x14ac:dyDescent="0.25">
      <c r="A46">
        <v>27</v>
      </c>
      <c r="B46" t="s">
        <v>105</v>
      </c>
      <c r="D46">
        <v>20</v>
      </c>
      <c r="F46">
        <f>+E46+D46+C46</f>
        <v>20</v>
      </c>
    </row>
    <row r="47" spans="1:6" x14ac:dyDescent="0.25">
      <c r="A47">
        <v>27</v>
      </c>
      <c r="B47" t="s">
        <v>107</v>
      </c>
      <c r="D47">
        <v>20</v>
      </c>
      <c r="F47">
        <f>+E47+D47+C47</f>
        <v>20</v>
      </c>
    </row>
    <row r="48" spans="1:6" x14ac:dyDescent="0.25">
      <c r="A48">
        <v>27</v>
      </c>
      <c r="B48" t="s">
        <v>108</v>
      </c>
      <c r="D48">
        <v>20</v>
      </c>
      <c r="F48">
        <f>+E48+D48+C48</f>
        <v>20</v>
      </c>
    </row>
    <row r="49" spans="1:6" x14ac:dyDescent="0.25">
      <c r="A49">
        <v>27</v>
      </c>
      <c r="B49" t="s">
        <v>109</v>
      </c>
      <c r="D49">
        <v>20</v>
      </c>
      <c r="F49">
        <f>+E49+D49+C49</f>
        <v>20</v>
      </c>
    </row>
    <row r="50" spans="1:6" x14ac:dyDescent="0.25">
      <c r="A50">
        <v>27</v>
      </c>
      <c r="B50" t="s">
        <v>111</v>
      </c>
      <c r="D50">
        <v>20</v>
      </c>
      <c r="F50">
        <f>+E50+D50+C50</f>
        <v>20</v>
      </c>
    </row>
    <row r="51" spans="1:6" x14ac:dyDescent="0.25">
      <c r="A51">
        <v>27</v>
      </c>
      <c r="B51" t="s">
        <v>113</v>
      </c>
      <c r="D51">
        <v>20</v>
      </c>
      <c r="F51">
        <f>+E51+D51+C51</f>
        <v>20</v>
      </c>
    </row>
    <row r="52" spans="1:6" x14ac:dyDescent="0.25">
      <c r="A52">
        <v>27</v>
      </c>
      <c r="B52" t="s">
        <v>114</v>
      </c>
      <c r="D52">
        <v>20</v>
      </c>
      <c r="F52">
        <f>+E52+D52+C52</f>
        <v>20</v>
      </c>
    </row>
    <row r="53" spans="1:6" x14ac:dyDescent="0.25">
      <c r="A53">
        <v>27</v>
      </c>
      <c r="B53" t="s">
        <v>117</v>
      </c>
      <c r="D53">
        <v>20</v>
      </c>
      <c r="F53">
        <f>+E53+D53+C53</f>
        <v>20</v>
      </c>
    </row>
    <row r="54" spans="1:6" x14ac:dyDescent="0.25">
      <c r="A54">
        <v>27</v>
      </c>
      <c r="B54" t="s">
        <v>119</v>
      </c>
      <c r="D54">
        <v>20</v>
      </c>
      <c r="F54">
        <f>+E54+D54+C54</f>
        <v>20</v>
      </c>
    </row>
    <row r="55" spans="1:6" x14ac:dyDescent="0.25">
      <c r="A55">
        <v>27</v>
      </c>
      <c r="B55" t="s">
        <v>148</v>
      </c>
      <c r="E55">
        <v>20</v>
      </c>
      <c r="F55">
        <f>+E55+D55+C55</f>
        <v>20</v>
      </c>
    </row>
    <row r="56" spans="1:6" x14ac:dyDescent="0.25">
      <c r="A56">
        <v>27</v>
      </c>
      <c r="B56" t="s">
        <v>149</v>
      </c>
      <c r="C56" t="s">
        <v>142</v>
      </c>
      <c r="E56">
        <v>20</v>
      </c>
      <c r="F56">
        <f>+E56</f>
        <v>20</v>
      </c>
    </row>
    <row r="57" spans="1:6" x14ac:dyDescent="0.25">
      <c r="A57">
        <v>27</v>
      </c>
      <c r="B57" t="s">
        <v>151</v>
      </c>
      <c r="C57" t="s">
        <v>142</v>
      </c>
      <c r="E57">
        <v>20</v>
      </c>
      <c r="F57">
        <f>+E57</f>
        <v>20</v>
      </c>
    </row>
    <row r="58" spans="1:6" x14ac:dyDescent="0.25">
      <c r="A58">
        <v>27</v>
      </c>
      <c r="B58" t="s">
        <v>154</v>
      </c>
      <c r="C58" t="s">
        <v>142</v>
      </c>
      <c r="E58">
        <v>20</v>
      </c>
      <c r="F58">
        <f>+E58</f>
        <v>20</v>
      </c>
    </row>
    <row r="59" spans="1:6" x14ac:dyDescent="0.25">
      <c r="A59">
        <v>27</v>
      </c>
      <c r="B59" t="s">
        <v>155</v>
      </c>
      <c r="E59">
        <v>20</v>
      </c>
      <c r="F59">
        <f>+E59+D59+C59</f>
        <v>20</v>
      </c>
    </row>
  </sheetData>
  <sortState xmlns:xlrd2="http://schemas.microsoft.com/office/spreadsheetml/2017/richdata2" ref="B4:F59">
    <sortCondition descending="1" ref="F4:F5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94755-D580-41C3-963E-AC92997A70FB}">
  <dimension ref="A1:G60"/>
  <sheetViews>
    <sheetView workbookViewId="0">
      <selection activeCell="A22" sqref="A22:A42"/>
    </sheetView>
  </sheetViews>
  <sheetFormatPr defaultRowHeight="15" x14ac:dyDescent="0.25"/>
  <cols>
    <col min="2" max="2" width="22" customWidth="1"/>
    <col min="3" max="3" width="12.7109375" customWidth="1"/>
    <col min="4" max="4" width="14.5703125" customWidth="1"/>
    <col min="5" max="5" width="14.5703125" style="6" customWidth="1"/>
  </cols>
  <sheetData>
    <row r="1" spans="1:7" x14ac:dyDescent="0.25">
      <c r="A1" s="1" t="s">
        <v>5</v>
      </c>
    </row>
    <row r="3" spans="1:7" x14ac:dyDescent="0.25">
      <c r="A3" t="s">
        <v>0</v>
      </c>
      <c r="B3" s="2" t="s">
        <v>1</v>
      </c>
      <c r="C3" t="s">
        <v>73</v>
      </c>
      <c r="D3" t="s">
        <v>120</v>
      </c>
      <c r="E3" s="6" t="s">
        <v>140</v>
      </c>
      <c r="F3" t="s">
        <v>21</v>
      </c>
    </row>
    <row r="4" spans="1:7" x14ac:dyDescent="0.25">
      <c r="A4">
        <v>1</v>
      </c>
      <c r="B4" t="s">
        <v>80</v>
      </c>
      <c r="C4">
        <v>2250</v>
      </c>
      <c r="D4">
        <v>2600</v>
      </c>
      <c r="E4" s="6">
        <v>2600</v>
      </c>
      <c r="F4">
        <f>+E4+D4+C4</f>
        <v>7450</v>
      </c>
      <c r="G4" s="3"/>
    </row>
    <row r="5" spans="1:7" x14ac:dyDescent="0.25">
      <c r="A5">
        <v>2</v>
      </c>
      <c r="B5" t="s">
        <v>78</v>
      </c>
      <c r="C5">
        <v>2600</v>
      </c>
      <c r="D5">
        <v>2250</v>
      </c>
      <c r="E5" s="6">
        <v>1990</v>
      </c>
      <c r="F5">
        <f>+E5+D5+C5</f>
        <v>6840</v>
      </c>
      <c r="G5" s="3"/>
    </row>
    <row r="6" spans="1:7" x14ac:dyDescent="0.25">
      <c r="A6">
        <v>3</v>
      </c>
      <c r="B6" t="s">
        <v>76</v>
      </c>
      <c r="C6">
        <v>1990</v>
      </c>
      <c r="D6">
        <v>1990</v>
      </c>
      <c r="E6" s="6">
        <v>1990</v>
      </c>
      <c r="F6">
        <f>+E6+D6+C6</f>
        <v>5970</v>
      </c>
      <c r="G6" s="3"/>
    </row>
    <row r="7" spans="1:7" x14ac:dyDescent="0.25">
      <c r="A7">
        <v>4</v>
      </c>
      <c r="B7" t="s">
        <v>121</v>
      </c>
      <c r="D7">
        <v>1580</v>
      </c>
      <c r="E7" s="6">
        <v>2250</v>
      </c>
      <c r="F7">
        <f>+E7+D7+C7</f>
        <v>3830</v>
      </c>
      <c r="G7" s="3"/>
    </row>
    <row r="8" spans="1:7" x14ac:dyDescent="0.25">
      <c r="A8">
        <v>5</v>
      </c>
      <c r="B8" t="s">
        <v>74</v>
      </c>
      <c r="C8">
        <v>1580</v>
      </c>
      <c r="D8">
        <v>1990</v>
      </c>
      <c r="E8" s="6">
        <v>20</v>
      </c>
      <c r="F8">
        <f>+E8+D8+C8</f>
        <v>3590</v>
      </c>
      <c r="G8" s="3"/>
    </row>
    <row r="9" spans="1:7" x14ac:dyDescent="0.25">
      <c r="A9">
        <v>6</v>
      </c>
      <c r="B9" t="s">
        <v>79</v>
      </c>
      <c r="C9">
        <v>1580</v>
      </c>
      <c r="D9">
        <v>1580</v>
      </c>
      <c r="F9">
        <f>+E9+D9+C9</f>
        <v>3160</v>
      </c>
      <c r="G9" s="3"/>
    </row>
    <row r="10" spans="1:7" x14ac:dyDescent="0.25">
      <c r="A10">
        <v>7</v>
      </c>
      <c r="B10" t="s">
        <v>49</v>
      </c>
      <c r="C10">
        <v>1990</v>
      </c>
      <c r="F10">
        <f>+E10+D10+C10</f>
        <v>1990</v>
      </c>
    </row>
    <row r="11" spans="1:7" x14ac:dyDescent="0.25">
      <c r="A11">
        <v>8</v>
      </c>
      <c r="B11" t="s">
        <v>134</v>
      </c>
      <c r="D11" s="3">
        <v>20</v>
      </c>
      <c r="E11" s="6">
        <v>1580</v>
      </c>
      <c r="F11">
        <f>+E11+D11+C11</f>
        <v>1600</v>
      </c>
    </row>
    <row r="12" spans="1:7" x14ac:dyDescent="0.25">
      <c r="A12">
        <v>9</v>
      </c>
      <c r="B12" t="s">
        <v>75</v>
      </c>
      <c r="C12">
        <v>1580</v>
      </c>
      <c r="F12">
        <f>+E12+D12+C12</f>
        <v>1580</v>
      </c>
    </row>
    <row r="13" spans="1:7" x14ac:dyDescent="0.25">
      <c r="A13">
        <v>9</v>
      </c>
      <c r="B13" t="s">
        <v>85</v>
      </c>
      <c r="C13">
        <v>1580</v>
      </c>
      <c r="F13">
        <f>+E13+D13+C13</f>
        <v>1580</v>
      </c>
    </row>
    <row r="14" spans="1:7" x14ac:dyDescent="0.25">
      <c r="A14">
        <v>9</v>
      </c>
      <c r="B14" t="s">
        <v>122</v>
      </c>
      <c r="D14" s="3">
        <v>1580</v>
      </c>
      <c r="E14" s="5"/>
      <c r="F14">
        <f>+E14+D14+C14</f>
        <v>1580</v>
      </c>
    </row>
    <row r="15" spans="1:7" x14ac:dyDescent="0.25">
      <c r="A15">
        <v>9</v>
      </c>
      <c r="B15" t="s">
        <v>123</v>
      </c>
      <c r="D15" s="3">
        <v>1580</v>
      </c>
      <c r="E15" s="5"/>
      <c r="F15">
        <f>+E15+D15+C15</f>
        <v>1580</v>
      </c>
    </row>
    <row r="16" spans="1:7" x14ac:dyDescent="0.25">
      <c r="A16">
        <v>13</v>
      </c>
      <c r="B16" t="s">
        <v>125</v>
      </c>
      <c r="D16" s="3">
        <v>20</v>
      </c>
      <c r="E16" s="5">
        <v>870</v>
      </c>
      <c r="F16">
        <f>+E16+D16+C16</f>
        <v>890</v>
      </c>
    </row>
    <row r="17" spans="1:6" x14ac:dyDescent="0.25">
      <c r="A17">
        <v>13</v>
      </c>
      <c r="B17" t="s">
        <v>126</v>
      </c>
      <c r="D17" s="3">
        <v>20</v>
      </c>
      <c r="E17" s="5">
        <v>870</v>
      </c>
      <c r="F17">
        <f>+E17+D17+C17</f>
        <v>890</v>
      </c>
    </row>
    <row r="18" spans="1:6" x14ac:dyDescent="0.25">
      <c r="A18">
        <v>13</v>
      </c>
      <c r="B18" t="s">
        <v>135</v>
      </c>
      <c r="D18" s="3">
        <v>20</v>
      </c>
      <c r="E18" s="5">
        <v>870</v>
      </c>
      <c r="F18">
        <f>+E18+D18+C18</f>
        <v>890</v>
      </c>
    </row>
    <row r="19" spans="1:6" x14ac:dyDescent="0.25">
      <c r="A19">
        <v>13</v>
      </c>
      <c r="B19" t="s">
        <v>136</v>
      </c>
      <c r="D19" s="3">
        <v>20</v>
      </c>
      <c r="E19" s="5">
        <v>870</v>
      </c>
      <c r="F19">
        <f>+E19+D19+C19</f>
        <v>890</v>
      </c>
    </row>
    <row r="20" spans="1:6" x14ac:dyDescent="0.25">
      <c r="A20">
        <v>17</v>
      </c>
      <c r="B20" t="s">
        <v>145</v>
      </c>
      <c r="D20" s="3"/>
      <c r="E20" s="5">
        <v>870</v>
      </c>
      <c r="F20">
        <f>+E20+D20+C20</f>
        <v>870</v>
      </c>
    </row>
    <row r="21" spans="1:6" x14ac:dyDescent="0.25">
      <c r="A21">
        <v>18</v>
      </c>
      <c r="B21" t="s">
        <v>77</v>
      </c>
      <c r="C21">
        <v>20</v>
      </c>
      <c r="F21">
        <f>+E21+D21+C21</f>
        <v>20</v>
      </c>
    </row>
    <row r="22" spans="1:6" x14ac:dyDescent="0.25">
      <c r="A22">
        <v>18</v>
      </c>
      <c r="B22" t="s">
        <v>81</v>
      </c>
      <c r="C22">
        <v>20</v>
      </c>
      <c r="F22">
        <f>+E22+D22+C22</f>
        <v>20</v>
      </c>
    </row>
    <row r="23" spans="1:6" x14ac:dyDescent="0.25">
      <c r="A23">
        <v>18</v>
      </c>
      <c r="B23" t="s">
        <v>82</v>
      </c>
      <c r="C23">
        <v>20</v>
      </c>
      <c r="F23">
        <f>+E23+D23+C23</f>
        <v>20</v>
      </c>
    </row>
    <row r="24" spans="1:6" x14ac:dyDescent="0.25">
      <c r="A24">
        <v>18</v>
      </c>
      <c r="B24" t="s">
        <v>83</v>
      </c>
      <c r="C24">
        <v>20</v>
      </c>
      <c r="F24">
        <f>+E24+D24+C24</f>
        <v>20</v>
      </c>
    </row>
    <row r="25" spans="1:6" x14ac:dyDescent="0.25">
      <c r="A25">
        <v>18</v>
      </c>
      <c r="B25" t="s">
        <v>50</v>
      </c>
      <c r="C25">
        <v>20</v>
      </c>
      <c r="F25">
        <f>+E25+D25+C25</f>
        <v>20</v>
      </c>
    </row>
    <row r="26" spans="1:6" x14ac:dyDescent="0.25">
      <c r="A26">
        <v>18</v>
      </c>
      <c r="B26" t="s">
        <v>84</v>
      </c>
      <c r="C26">
        <v>20</v>
      </c>
      <c r="F26">
        <f>+E26+D26+C26</f>
        <v>20</v>
      </c>
    </row>
    <row r="27" spans="1:6" x14ac:dyDescent="0.25">
      <c r="A27">
        <v>18</v>
      </c>
      <c r="B27" t="s">
        <v>124</v>
      </c>
      <c r="D27" s="3">
        <v>20</v>
      </c>
      <c r="E27" s="5"/>
      <c r="F27">
        <f>+E27+D27+C27</f>
        <v>20</v>
      </c>
    </row>
    <row r="28" spans="1:6" x14ac:dyDescent="0.25">
      <c r="A28">
        <v>18</v>
      </c>
      <c r="B28" t="s">
        <v>127</v>
      </c>
      <c r="D28" s="3">
        <v>20</v>
      </c>
      <c r="E28" s="5"/>
      <c r="F28">
        <f>+E28+D28+C28</f>
        <v>20</v>
      </c>
    </row>
    <row r="29" spans="1:6" x14ac:dyDescent="0.25">
      <c r="A29">
        <v>18</v>
      </c>
      <c r="B29" t="s">
        <v>128</v>
      </c>
      <c r="D29" s="3">
        <v>20</v>
      </c>
      <c r="E29" s="5"/>
      <c r="F29">
        <f>+E29+D29+C29</f>
        <v>20</v>
      </c>
    </row>
    <row r="30" spans="1:6" x14ac:dyDescent="0.25">
      <c r="A30">
        <v>18</v>
      </c>
      <c r="B30" t="s">
        <v>129</v>
      </c>
      <c r="D30" s="3">
        <v>20</v>
      </c>
      <c r="E30" s="5"/>
      <c r="F30">
        <f>+E30+D30+C30</f>
        <v>20</v>
      </c>
    </row>
    <row r="31" spans="1:6" x14ac:dyDescent="0.25">
      <c r="A31">
        <v>18</v>
      </c>
      <c r="B31" t="s">
        <v>130</v>
      </c>
      <c r="D31" s="3">
        <v>20</v>
      </c>
      <c r="E31" s="5"/>
      <c r="F31">
        <f>+E31+D31+C31</f>
        <v>20</v>
      </c>
    </row>
    <row r="32" spans="1:6" x14ac:dyDescent="0.25">
      <c r="A32">
        <v>18</v>
      </c>
      <c r="B32" t="s">
        <v>131</v>
      </c>
      <c r="D32" s="3">
        <v>20</v>
      </c>
      <c r="E32" s="5"/>
      <c r="F32">
        <f>+E32+D32+C32</f>
        <v>20</v>
      </c>
    </row>
    <row r="33" spans="1:6" x14ac:dyDescent="0.25">
      <c r="A33">
        <v>18</v>
      </c>
      <c r="B33" t="s">
        <v>132</v>
      </c>
      <c r="D33" s="3">
        <v>20</v>
      </c>
      <c r="E33" s="5"/>
      <c r="F33">
        <f>+E33+D33+C33</f>
        <v>20</v>
      </c>
    </row>
    <row r="34" spans="1:6" x14ac:dyDescent="0.25">
      <c r="A34">
        <v>18</v>
      </c>
      <c r="B34" t="s">
        <v>133</v>
      </c>
      <c r="D34" s="3">
        <v>20</v>
      </c>
      <c r="E34" s="5"/>
      <c r="F34">
        <f>+E34+D34+C34</f>
        <v>20</v>
      </c>
    </row>
    <row r="35" spans="1:6" x14ac:dyDescent="0.25">
      <c r="A35">
        <v>18</v>
      </c>
      <c r="B35" t="s">
        <v>137</v>
      </c>
      <c r="D35" s="3">
        <v>20</v>
      </c>
      <c r="E35" s="5"/>
      <c r="F35">
        <f>+E35+D35+C35</f>
        <v>20</v>
      </c>
    </row>
    <row r="36" spans="1:6" x14ac:dyDescent="0.25">
      <c r="A36">
        <v>18</v>
      </c>
      <c r="B36" t="s">
        <v>138</v>
      </c>
      <c r="D36" s="3">
        <v>20</v>
      </c>
      <c r="E36" s="5"/>
      <c r="F36">
        <f>+E36+D36+C36</f>
        <v>20</v>
      </c>
    </row>
    <row r="37" spans="1:6" x14ac:dyDescent="0.25">
      <c r="A37">
        <v>18</v>
      </c>
      <c r="B37" t="s">
        <v>139</v>
      </c>
      <c r="D37" s="3">
        <v>20</v>
      </c>
      <c r="E37" s="5"/>
      <c r="F37">
        <f>+E37+D37+C37</f>
        <v>20</v>
      </c>
    </row>
    <row r="38" spans="1:6" x14ac:dyDescent="0.25">
      <c r="A38">
        <v>18</v>
      </c>
      <c r="B38" t="s">
        <v>141</v>
      </c>
      <c r="C38" t="s">
        <v>142</v>
      </c>
      <c r="D38" s="3"/>
      <c r="E38" s="5">
        <v>20</v>
      </c>
      <c r="F38">
        <f>+E38</f>
        <v>20</v>
      </c>
    </row>
    <row r="39" spans="1:6" x14ac:dyDescent="0.25">
      <c r="A39">
        <v>18</v>
      </c>
      <c r="B39" t="s">
        <v>143</v>
      </c>
      <c r="C39" t="s">
        <v>142</v>
      </c>
      <c r="D39" s="3"/>
      <c r="E39" s="5">
        <v>20</v>
      </c>
      <c r="F39">
        <f>+E39</f>
        <v>20</v>
      </c>
    </row>
    <row r="40" spans="1:6" x14ac:dyDescent="0.25">
      <c r="A40">
        <v>18</v>
      </c>
      <c r="B40" t="s">
        <v>144</v>
      </c>
      <c r="D40" s="3"/>
      <c r="E40" s="5">
        <v>20</v>
      </c>
      <c r="F40">
        <f>+E40+D40+C40</f>
        <v>20</v>
      </c>
    </row>
    <row r="41" spans="1:6" x14ac:dyDescent="0.25">
      <c r="A41">
        <v>18</v>
      </c>
      <c r="B41" t="s">
        <v>146</v>
      </c>
      <c r="D41" s="4"/>
      <c r="E41" s="7">
        <v>20</v>
      </c>
      <c r="F41">
        <f>+E41+D41+C41</f>
        <v>20</v>
      </c>
    </row>
    <row r="42" spans="1:6" x14ac:dyDescent="0.25">
      <c r="A42">
        <v>18</v>
      </c>
      <c r="B42" t="s">
        <v>147</v>
      </c>
      <c r="D42" s="3"/>
      <c r="E42" s="5">
        <v>20</v>
      </c>
      <c r="F42">
        <f>+E42+D42+C42</f>
        <v>20</v>
      </c>
    </row>
    <row r="43" spans="1:6" x14ac:dyDescent="0.25">
      <c r="D43" s="3"/>
      <c r="E43" s="5"/>
      <c r="F43" s="3"/>
    </row>
    <row r="44" spans="1:6" x14ac:dyDescent="0.25">
      <c r="D44" s="3"/>
      <c r="E44" s="5"/>
      <c r="F44" s="3"/>
    </row>
    <row r="45" spans="1:6" x14ac:dyDescent="0.25">
      <c r="D45" s="3"/>
      <c r="E45" s="5"/>
      <c r="F45" s="3"/>
    </row>
    <row r="46" spans="1:6" x14ac:dyDescent="0.25">
      <c r="D46" s="3"/>
      <c r="E46" s="5"/>
      <c r="F46" s="3"/>
    </row>
    <row r="47" spans="1:6" x14ac:dyDescent="0.25">
      <c r="D47" s="3"/>
      <c r="E47" s="5"/>
      <c r="F47" s="3"/>
    </row>
    <row r="48" spans="1:6" x14ac:dyDescent="0.25">
      <c r="D48" s="3"/>
      <c r="E48" s="5"/>
      <c r="F48" s="3"/>
    </row>
    <row r="49" spans="4:6" x14ac:dyDescent="0.25">
      <c r="D49" s="3"/>
      <c r="E49" s="5"/>
      <c r="F49" s="3"/>
    </row>
    <row r="50" spans="4:6" x14ac:dyDescent="0.25">
      <c r="D50" s="3"/>
      <c r="E50" s="5"/>
      <c r="F50" s="3"/>
    </row>
    <row r="51" spans="4:6" x14ac:dyDescent="0.25">
      <c r="D51" s="3"/>
      <c r="E51" s="5"/>
      <c r="F51" s="3"/>
    </row>
    <row r="52" spans="4:6" x14ac:dyDescent="0.25">
      <c r="D52" s="3"/>
      <c r="E52" s="5"/>
      <c r="F52" s="3"/>
    </row>
    <row r="53" spans="4:6" x14ac:dyDescent="0.25">
      <c r="D53" s="3"/>
      <c r="E53" s="5"/>
      <c r="F53" s="3"/>
    </row>
    <row r="54" spans="4:6" x14ac:dyDescent="0.25">
      <c r="D54" s="3"/>
      <c r="E54" s="5"/>
      <c r="F54" s="3"/>
    </row>
    <row r="55" spans="4:6" x14ac:dyDescent="0.25">
      <c r="D55" s="3"/>
      <c r="E55" s="5"/>
      <c r="F55" s="3"/>
    </row>
    <row r="56" spans="4:6" x14ac:dyDescent="0.25">
      <c r="D56" s="3"/>
      <c r="E56" s="5"/>
      <c r="F56" s="3"/>
    </row>
    <row r="57" spans="4:6" x14ac:dyDescent="0.25">
      <c r="D57" s="3"/>
      <c r="E57" s="5"/>
      <c r="F57" s="3"/>
    </row>
    <row r="58" spans="4:6" x14ac:dyDescent="0.25">
      <c r="D58" s="3"/>
      <c r="E58" s="5"/>
      <c r="F58" s="3"/>
    </row>
    <row r="59" spans="4:6" x14ac:dyDescent="0.25">
      <c r="D59" s="3"/>
      <c r="E59" s="5"/>
      <c r="F59" s="3"/>
    </row>
    <row r="60" spans="4:6" x14ac:dyDescent="0.25">
      <c r="D60" s="3"/>
      <c r="E60" s="5"/>
      <c r="F60" s="3"/>
    </row>
  </sheetData>
  <sortState xmlns:xlrd2="http://schemas.microsoft.com/office/spreadsheetml/2017/richdata2" ref="B4:F42">
    <sortCondition descending="1" ref="F4:F4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F35FD-962E-4B42-B5BD-90F3503883F8}">
  <dimension ref="A1:F19"/>
  <sheetViews>
    <sheetView workbookViewId="0">
      <selection activeCell="B8" sqref="B8"/>
    </sheetView>
  </sheetViews>
  <sheetFormatPr defaultRowHeight="15" x14ac:dyDescent="0.25"/>
  <cols>
    <col min="2" max="2" width="54.5703125" customWidth="1"/>
    <col min="3" max="3" width="13.7109375" customWidth="1"/>
    <col min="4" max="5" width="15.7109375" customWidth="1"/>
  </cols>
  <sheetData>
    <row r="1" spans="1:6" x14ac:dyDescent="0.25">
      <c r="A1" s="1" t="s">
        <v>19</v>
      </c>
    </row>
    <row r="3" spans="1:6" x14ac:dyDescent="0.25">
      <c r="A3" t="s">
        <v>0</v>
      </c>
      <c r="B3" s="2" t="s">
        <v>1</v>
      </c>
      <c r="C3" t="s">
        <v>2</v>
      </c>
      <c r="D3" t="s">
        <v>20</v>
      </c>
      <c r="E3" t="s">
        <v>47</v>
      </c>
      <c r="F3" t="s">
        <v>21</v>
      </c>
    </row>
    <row r="4" spans="1:6" x14ac:dyDescent="0.25">
      <c r="A4">
        <v>1</v>
      </c>
      <c r="B4" t="s">
        <v>8</v>
      </c>
      <c r="C4">
        <v>2600</v>
      </c>
      <c r="D4">
        <v>2600</v>
      </c>
      <c r="F4">
        <f t="shared" ref="F4:F19" si="0">+E4+D4+C4</f>
        <v>5200</v>
      </c>
    </row>
    <row r="5" spans="1:6" x14ac:dyDescent="0.25">
      <c r="A5">
        <v>2</v>
      </c>
      <c r="B5" t="s">
        <v>55</v>
      </c>
      <c r="E5">
        <v>2600</v>
      </c>
      <c r="F5">
        <f t="shared" si="0"/>
        <v>2600</v>
      </c>
    </row>
    <row r="6" spans="1:6" x14ac:dyDescent="0.25">
      <c r="A6">
        <v>3</v>
      </c>
      <c r="B6" t="s">
        <v>9</v>
      </c>
      <c r="C6">
        <v>2250</v>
      </c>
      <c r="F6">
        <f t="shared" si="0"/>
        <v>2250</v>
      </c>
    </row>
    <row r="7" spans="1:6" x14ac:dyDescent="0.25">
      <c r="A7">
        <v>3</v>
      </c>
      <c r="B7" t="s">
        <v>34</v>
      </c>
      <c r="D7">
        <v>2250</v>
      </c>
      <c r="F7">
        <f t="shared" si="0"/>
        <v>2250</v>
      </c>
    </row>
    <row r="8" spans="1:6" x14ac:dyDescent="0.25">
      <c r="A8">
        <v>3</v>
      </c>
      <c r="B8" t="s">
        <v>56</v>
      </c>
      <c r="E8">
        <v>2250</v>
      </c>
      <c r="F8">
        <f t="shared" si="0"/>
        <v>2250</v>
      </c>
    </row>
    <row r="9" spans="1:6" x14ac:dyDescent="0.25">
      <c r="A9">
        <v>6</v>
      </c>
      <c r="B9" t="s">
        <v>35</v>
      </c>
      <c r="D9">
        <v>1990</v>
      </c>
      <c r="F9">
        <f t="shared" si="0"/>
        <v>1990</v>
      </c>
    </row>
    <row r="10" spans="1:6" x14ac:dyDescent="0.25">
      <c r="A10">
        <v>6</v>
      </c>
      <c r="B10" t="s">
        <v>33</v>
      </c>
      <c r="D10">
        <v>1990</v>
      </c>
      <c r="F10">
        <f t="shared" si="0"/>
        <v>1990</v>
      </c>
    </row>
    <row r="11" spans="1:6" x14ac:dyDescent="0.25">
      <c r="A11">
        <v>6</v>
      </c>
      <c r="B11" t="s">
        <v>57</v>
      </c>
      <c r="E11">
        <v>1990</v>
      </c>
      <c r="F11">
        <f t="shared" si="0"/>
        <v>1990</v>
      </c>
    </row>
    <row r="12" spans="1:6" x14ac:dyDescent="0.25">
      <c r="A12">
        <v>9</v>
      </c>
      <c r="B12" t="s">
        <v>10</v>
      </c>
      <c r="C12">
        <v>20</v>
      </c>
      <c r="F12">
        <f t="shared" si="0"/>
        <v>20</v>
      </c>
    </row>
    <row r="13" spans="1:6" x14ac:dyDescent="0.25">
      <c r="A13">
        <v>9</v>
      </c>
      <c r="B13" t="s">
        <v>38</v>
      </c>
      <c r="D13">
        <v>20</v>
      </c>
      <c r="F13">
        <f t="shared" si="0"/>
        <v>20</v>
      </c>
    </row>
    <row r="14" spans="1:6" x14ac:dyDescent="0.25">
      <c r="A14">
        <v>9</v>
      </c>
      <c r="B14" t="s">
        <v>39</v>
      </c>
      <c r="D14">
        <v>20</v>
      </c>
      <c r="F14">
        <f t="shared" si="0"/>
        <v>20</v>
      </c>
    </row>
    <row r="15" spans="1:6" x14ac:dyDescent="0.25">
      <c r="A15">
        <v>9</v>
      </c>
      <c r="B15" t="s">
        <v>7</v>
      </c>
      <c r="C15">
        <v>20</v>
      </c>
      <c r="F15">
        <f t="shared" si="0"/>
        <v>20</v>
      </c>
    </row>
    <row r="16" spans="1:6" x14ac:dyDescent="0.25">
      <c r="A16">
        <v>9</v>
      </c>
      <c r="B16" t="s">
        <v>36</v>
      </c>
      <c r="D16">
        <v>20</v>
      </c>
      <c r="F16">
        <f t="shared" si="0"/>
        <v>20</v>
      </c>
    </row>
    <row r="17" spans="1:6" x14ac:dyDescent="0.25">
      <c r="A17">
        <v>9</v>
      </c>
      <c r="B17" t="s">
        <v>6</v>
      </c>
      <c r="C17">
        <v>20</v>
      </c>
      <c r="F17">
        <f t="shared" si="0"/>
        <v>20</v>
      </c>
    </row>
    <row r="18" spans="1:6" x14ac:dyDescent="0.25">
      <c r="A18">
        <v>9</v>
      </c>
      <c r="B18" t="s">
        <v>37</v>
      </c>
      <c r="D18">
        <v>20</v>
      </c>
      <c r="F18">
        <f t="shared" si="0"/>
        <v>20</v>
      </c>
    </row>
    <row r="19" spans="1:6" x14ac:dyDescent="0.25">
      <c r="A19">
        <v>9</v>
      </c>
      <c r="B19" t="s">
        <v>32</v>
      </c>
      <c r="D19">
        <v>20</v>
      </c>
      <c r="F19">
        <f t="shared" si="0"/>
        <v>20</v>
      </c>
    </row>
  </sheetData>
  <sortState xmlns:xlrd2="http://schemas.microsoft.com/office/spreadsheetml/2017/richdata2" ref="A4:F19">
    <sortCondition descending="1" ref="F5:F1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F220F-1DD1-4290-85BB-BB580C6F4E8F}">
  <dimension ref="A1:E11"/>
  <sheetViews>
    <sheetView workbookViewId="0">
      <selection activeCell="B8" sqref="B8"/>
    </sheetView>
  </sheetViews>
  <sheetFormatPr defaultRowHeight="15" x14ac:dyDescent="0.25"/>
  <cols>
    <col min="2" max="2" width="46.85546875" customWidth="1"/>
    <col min="3" max="4" width="14.28515625" customWidth="1"/>
  </cols>
  <sheetData>
    <row r="1" spans="1:5" x14ac:dyDescent="0.25">
      <c r="A1" s="1" t="s">
        <v>40</v>
      </c>
    </row>
    <row r="3" spans="1:5" x14ac:dyDescent="0.25">
      <c r="A3" t="s">
        <v>0</v>
      </c>
      <c r="B3" s="2" t="s">
        <v>1</v>
      </c>
      <c r="C3" t="s">
        <v>31</v>
      </c>
      <c r="D3" t="s">
        <v>47</v>
      </c>
      <c r="E3" t="s">
        <v>21</v>
      </c>
    </row>
    <row r="4" spans="1:5" x14ac:dyDescent="0.25">
      <c r="A4">
        <v>1</v>
      </c>
      <c r="B4" t="s">
        <v>45</v>
      </c>
      <c r="C4">
        <v>2600</v>
      </c>
      <c r="D4">
        <v>2600</v>
      </c>
      <c r="E4">
        <f t="shared" ref="E4:E11" si="0">+D4+C4</f>
        <v>5200</v>
      </c>
    </row>
    <row r="5" spans="1:5" x14ac:dyDescent="0.25">
      <c r="A5">
        <v>2</v>
      </c>
      <c r="B5" t="s">
        <v>42</v>
      </c>
      <c r="C5">
        <v>2250</v>
      </c>
      <c r="E5">
        <f t="shared" si="0"/>
        <v>2250</v>
      </c>
    </row>
    <row r="6" spans="1:5" x14ac:dyDescent="0.25">
      <c r="A6">
        <v>2</v>
      </c>
      <c r="B6" t="s">
        <v>58</v>
      </c>
      <c r="D6">
        <v>2250</v>
      </c>
      <c r="E6">
        <f t="shared" si="0"/>
        <v>2250</v>
      </c>
    </row>
    <row r="7" spans="1:5" x14ac:dyDescent="0.25">
      <c r="A7">
        <v>4</v>
      </c>
      <c r="B7" t="s">
        <v>46</v>
      </c>
      <c r="C7">
        <v>1990</v>
      </c>
      <c r="E7">
        <f t="shared" si="0"/>
        <v>1990</v>
      </c>
    </row>
    <row r="8" spans="1:5" x14ac:dyDescent="0.25">
      <c r="A8">
        <v>4</v>
      </c>
      <c r="B8" t="s">
        <v>59</v>
      </c>
      <c r="D8">
        <v>1990</v>
      </c>
      <c r="E8">
        <f t="shared" si="0"/>
        <v>1990</v>
      </c>
    </row>
    <row r="9" spans="1:5" x14ac:dyDescent="0.25">
      <c r="A9">
        <v>6</v>
      </c>
      <c r="B9" t="s">
        <v>41</v>
      </c>
      <c r="C9">
        <v>20</v>
      </c>
      <c r="E9">
        <f t="shared" si="0"/>
        <v>20</v>
      </c>
    </row>
    <row r="10" spans="1:5" x14ac:dyDescent="0.25">
      <c r="A10">
        <v>6</v>
      </c>
      <c r="B10" t="s">
        <v>43</v>
      </c>
      <c r="C10">
        <v>20</v>
      </c>
      <c r="E10">
        <f t="shared" si="0"/>
        <v>20</v>
      </c>
    </row>
    <row r="11" spans="1:5" x14ac:dyDescent="0.25">
      <c r="A11">
        <v>6</v>
      </c>
      <c r="B11" t="s">
        <v>44</v>
      </c>
      <c r="C11">
        <v>20</v>
      </c>
      <c r="E11">
        <f t="shared" si="0"/>
        <v>20</v>
      </c>
    </row>
  </sheetData>
  <sortState xmlns:xlrd2="http://schemas.microsoft.com/office/spreadsheetml/2017/richdata2" ref="A4:E11">
    <sortCondition descending="1" ref="E5:E1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5C1FA-1F54-4BD7-A58B-C83E5759B6E5}">
  <dimension ref="A1:F23"/>
  <sheetViews>
    <sheetView workbookViewId="0">
      <selection activeCell="B8" sqref="B8"/>
    </sheetView>
  </sheetViews>
  <sheetFormatPr defaultRowHeight="15" x14ac:dyDescent="0.25"/>
  <cols>
    <col min="2" max="2" width="36.7109375" customWidth="1"/>
    <col min="3" max="3" width="13.7109375" customWidth="1"/>
    <col min="4" max="5" width="14.28515625" customWidth="1"/>
  </cols>
  <sheetData>
    <row r="1" spans="1:6" x14ac:dyDescent="0.25">
      <c r="A1" s="1" t="s">
        <v>18</v>
      </c>
    </row>
    <row r="3" spans="1:6" x14ac:dyDescent="0.25">
      <c r="A3" t="s">
        <v>0</v>
      </c>
      <c r="B3" s="2" t="s">
        <v>1</v>
      </c>
      <c r="C3" t="s">
        <v>2</v>
      </c>
      <c r="D3" t="s">
        <v>31</v>
      </c>
      <c r="E3" t="s">
        <v>48</v>
      </c>
      <c r="F3" t="s">
        <v>21</v>
      </c>
    </row>
    <row r="4" spans="1:6" x14ac:dyDescent="0.25">
      <c r="A4">
        <v>1</v>
      </c>
      <c r="B4" t="s">
        <v>16</v>
      </c>
      <c r="C4">
        <v>2600</v>
      </c>
      <c r="D4">
        <v>2250</v>
      </c>
      <c r="E4">
        <v>2600</v>
      </c>
      <c r="F4">
        <f t="shared" ref="F4:F23" si="0">+E4+D4+C4</f>
        <v>7450</v>
      </c>
    </row>
    <row r="5" spans="1:6" x14ac:dyDescent="0.25">
      <c r="A5">
        <v>2</v>
      </c>
      <c r="B5" t="s">
        <v>15</v>
      </c>
      <c r="C5">
        <v>1990</v>
      </c>
      <c r="E5">
        <v>2250</v>
      </c>
      <c r="F5">
        <f t="shared" si="0"/>
        <v>4240</v>
      </c>
    </row>
    <row r="6" spans="1:6" x14ac:dyDescent="0.25">
      <c r="A6">
        <v>3</v>
      </c>
      <c r="B6" t="s">
        <v>28</v>
      </c>
      <c r="D6">
        <v>2600</v>
      </c>
      <c r="F6">
        <f t="shared" si="0"/>
        <v>2600</v>
      </c>
    </row>
    <row r="7" spans="1:6" x14ac:dyDescent="0.25">
      <c r="A7">
        <v>4</v>
      </c>
      <c r="B7" t="s">
        <v>11</v>
      </c>
      <c r="C7">
        <v>2250</v>
      </c>
      <c r="F7">
        <f t="shared" si="0"/>
        <v>2250</v>
      </c>
    </row>
    <row r="8" spans="1:6" x14ac:dyDescent="0.25">
      <c r="A8">
        <v>5</v>
      </c>
      <c r="B8" t="s">
        <v>24</v>
      </c>
      <c r="D8">
        <v>1990</v>
      </c>
      <c r="F8">
        <f t="shared" si="0"/>
        <v>1990</v>
      </c>
    </row>
    <row r="9" spans="1:6" x14ac:dyDescent="0.25">
      <c r="A9">
        <v>5</v>
      </c>
      <c r="B9" t="s">
        <v>25</v>
      </c>
      <c r="D9">
        <v>1990</v>
      </c>
      <c r="F9">
        <f t="shared" si="0"/>
        <v>1990</v>
      </c>
    </row>
    <row r="10" spans="1:6" x14ac:dyDescent="0.25">
      <c r="A10">
        <v>5</v>
      </c>
      <c r="B10" t="s">
        <v>53</v>
      </c>
      <c r="E10">
        <v>1990</v>
      </c>
      <c r="F10">
        <f t="shared" si="0"/>
        <v>1990</v>
      </c>
    </row>
    <row r="11" spans="1:6" x14ac:dyDescent="0.25">
      <c r="A11">
        <v>6</v>
      </c>
      <c r="B11" t="s">
        <v>13</v>
      </c>
      <c r="C11">
        <v>20</v>
      </c>
      <c r="D11">
        <v>20</v>
      </c>
      <c r="F11">
        <f t="shared" si="0"/>
        <v>40</v>
      </c>
    </row>
    <row r="12" spans="1:6" x14ac:dyDescent="0.25">
      <c r="A12">
        <v>7</v>
      </c>
      <c r="B12" t="s">
        <v>17</v>
      </c>
      <c r="C12">
        <v>20</v>
      </c>
      <c r="F12">
        <f t="shared" si="0"/>
        <v>20</v>
      </c>
    </row>
    <row r="13" spans="1:6" x14ac:dyDescent="0.25">
      <c r="A13">
        <v>7</v>
      </c>
      <c r="B13" t="s">
        <v>14</v>
      </c>
      <c r="C13">
        <v>20</v>
      </c>
      <c r="F13">
        <f t="shared" si="0"/>
        <v>20</v>
      </c>
    </row>
    <row r="14" spans="1:6" x14ac:dyDescent="0.25">
      <c r="A14">
        <v>7</v>
      </c>
      <c r="B14" t="s">
        <v>29</v>
      </c>
      <c r="D14">
        <v>20</v>
      </c>
      <c r="F14">
        <f t="shared" si="0"/>
        <v>20</v>
      </c>
    </row>
    <row r="15" spans="1:6" x14ac:dyDescent="0.25">
      <c r="A15">
        <v>7</v>
      </c>
      <c r="B15" t="s">
        <v>30</v>
      </c>
      <c r="D15">
        <v>20</v>
      </c>
      <c r="F15">
        <f t="shared" si="0"/>
        <v>20</v>
      </c>
    </row>
    <row r="16" spans="1:6" x14ac:dyDescent="0.25">
      <c r="A16">
        <v>7</v>
      </c>
      <c r="B16" t="s">
        <v>22</v>
      </c>
      <c r="D16">
        <v>20</v>
      </c>
      <c r="F16">
        <f t="shared" si="0"/>
        <v>20</v>
      </c>
    </row>
    <row r="17" spans="1:6" x14ac:dyDescent="0.25">
      <c r="A17">
        <v>7</v>
      </c>
      <c r="B17" t="s">
        <v>23</v>
      </c>
      <c r="D17">
        <v>20</v>
      </c>
      <c r="F17">
        <f t="shared" si="0"/>
        <v>20</v>
      </c>
    </row>
    <row r="18" spans="1:6" x14ac:dyDescent="0.25">
      <c r="A18">
        <v>7</v>
      </c>
      <c r="B18" t="s">
        <v>26</v>
      </c>
      <c r="D18">
        <v>20</v>
      </c>
      <c r="F18">
        <f t="shared" si="0"/>
        <v>20</v>
      </c>
    </row>
    <row r="19" spans="1:6" x14ac:dyDescent="0.25">
      <c r="A19">
        <v>7</v>
      </c>
      <c r="B19" t="s">
        <v>27</v>
      </c>
      <c r="D19">
        <v>20</v>
      </c>
      <c r="F19">
        <f t="shared" si="0"/>
        <v>20</v>
      </c>
    </row>
    <row r="20" spans="1:6" x14ac:dyDescent="0.25">
      <c r="A20">
        <v>7</v>
      </c>
      <c r="B20" t="s">
        <v>12</v>
      </c>
      <c r="C20">
        <v>20</v>
      </c>
      <c r="F20">
        <f t="shared" si="0"/>
        <v>20</v>
      </c>
    </row>
    <row r="21" spans="1:6" x14ac:dyDescent="0.25">
      <c r="A21">
        <v>7</v>
      </c>
      <c r="B21" t="s">
        <v>51</v>
      </c>
      <c r="E21">
        <v>20</v>
      </c>
      <c r="F21">
        <f t="shared" si="0"/>
        <v>20</v>
      </c>
    </row>
    <row r="22" spans="1:6" x14ac:dyDescent="0.25">
      <c r="A22">
        <v>7</v>
      </c>
      <c r="B22" t="s">
        <v>52</v>
      </c>
      <c r="E22">
        <v>20</v>
      </c>
      <c r="F22">
        <f t="shared" si="0"/>
        <v>20</v>
      </c>
    </row>
    <row r="23" spans="1:6" x14ac:dyDescent="0.25">
      <c r="A23">
        <v>7</v>
      </c>
      <c r="B23" t="s">
        <v>54</v>
      </c>
      <c r="E23">
        <v>20</v>
      </c>
      <c r="F23">
        <f t="shared" si="0"/>
        <v>20</v>
      </c>
    </row>
  </sheetData>
  <sortState xmlns:xlrd2="http://schemas.microsoft.com/office/spreadsheetml/2017/richdata2" ref="A4:F23">
    <sortCondition descending="1" ref="F5:F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BS U13</vt:lpstr>
      <vt:lpstr>GS U13</vt:lpstr>
      <vt:lpstr>BD U13</vt:lpstr>
      <vt:lpstr>GD U13</vt:lpstr>
      <vt:lpstr>XD U13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martinez</dc:creator>
  <cp:lastModifiedBy>miguel martinez</cp:lastModifiedBy>
  <dcterms:created xsi:type="dcterms:W3CDTF">2022-03-28T02:01:50Z</dcterms:created>
  <dcterms:modified xsi:type="dcterms:W3CDTF">2023-10-10T21:24:58Z</dcterms:modified>
</cp:coreProperties>
</file>