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9AB9D530-EE19-4F59-983F-DCA842310831}" xr6:coauthVersionLast="47" xr6:coauthVersionMax="47" xr10:uidLastSave="{00000000-0000-0000-0000-000000000000}"/>
  <bookViews>
    <workbookView xWindow="28680" yWindow="-120" windowWidth="19440" windowHeight="10440" activeTab="1" xr2:uid="{3EA86C16-A0CC-47B4-9DC2-1C7FE1E8F6AA}"/>
  </bookViews>
  <sheets>
    <sheet name="BS U13" sheetId="1" r:id="rId1"/>
    <sheet name="GS U13" sheetId="2" r:id="rId2"/>
    <sheet name="BD U13" sheetId="3" state="hidden" r:id="rId3"/>
    <sheet name="GD U13" sheetId="5" state="hidden" r:id="rId4"/>
    <sheet name="XD U13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1" i="2"/>
  <c r="I20" i="2"/>
  <c r="I19" i="2"/>
  <c r="I18" i="2"/>
  <c r="I11" i="2"/>
  <c r="I17" i="2"/>
  <c r="I16" i="2"/>
  <c r="I15" i="2"/>
  <c r="I14" i="2"/>
  <c r="I13" i="2"/>
  <c r="I12" i="2"/>
  <c r="I9" i="2"/>
  <c r="I10" i="2"/>
  <c r="I8" i="2"/>
  <c r="I7" i="2"/>
  <c r="I6" i="2"/>
  <c r="I5" i="2"/>
  <c r="I4" i="2"/>
  <c r="G44" i="1"/>
  <c r="G15" i="1"/>
  <c r="G43" i="1"/>
  <c r="G29" i="1"/>
  <c r="G42" i="1"/>
  <c r="G41" i="1"/>
  <c r="G40" i="1"/>
  <c r="G39" i="1"/>
  <c r="G38" i="1"/>
  <c r="G37" i="1"/>
  <c r="G36" i="1"/>
  <c r="G35" i="1"/>
  <c r="G34" i="1"/>
  <c r="G33" i="1"/>
  <c r="G32" i="1"/>
  <c r="G31" i="1"/>
  <c r="G14" i="1"/>
  <c r="G30" i="1"/>
  <c r="G28" i="1"/>
  <c r="G25" i="1"/>
  <c r="G24" i="1"/>
  <c r="G27" i="1"/>
  <c r="G23" i="1"/>
  <c r="G26" i="1"/>
  <c r="G22" i="1"/>
  <c r="G21" i="1"/>
  <c r="G20" i="1"/>
  <c r="G19" i="1"/>
  <c r="G7" i="1"/>
  <c r="G18" i="1"/>
  <c r="G9" i="1"/>
  <c r="G17" i="1"/>
  <c r="G12" i="1"/>
  <c r="G16" i="1"/>
  <c r="G13" i="1"/>
  <c r="G10" i="1"/>
  <c r="G11" i="1"/>
  <c r="G8" i="1"/>
  <c r="G6" i="1"/>
  <c r="G5" i="1"/>
  <c r="G4" i="1"/>
  <c r="E8" i="5"/>
  <c r="E6" i="5"/>
  <c r="E11" i="5"/>
  <c r="E10" i="5"/>
  <c r="E9" i="5"/>
  <c r="E7" i="5"/>
  <c r="E5" i="5"/>
  <c r="E4" i="5"/>
  <c r="F11" i="3"/>
  <c r="F8" i="3"/>
  <c r="F5" i="3"/>
  <c r="F19" i="3"/>
  <c r="F18" i="3"/>
  <c r="F17" i="3"/>
  <c r="F16" i="3"/>
  <c r="F15" i="3"/>
  <c r="F14" i="3"/>
  <c r="F13" i="3"/>
  <c r="F12" i="3"/>
  <c r="F10" i="3"/>
  <c r="F9" i="3"/>
  <c r="F7" i="3"/>
  <c r="F6" i="3"/>
  <c r="F4" i="3"/>
  <c r="F23" i="4"/>
  <c r="F10" i="4"/>
  <c r="F22" i="4"/>
  <c r="F21" i="4"/>
  <c r="F20" i="4"/>
  <c r="F19" i="4"/>
  <c r="F18" i="4"/>
  <c r="F17" i="4"/>
  <c r="F16" i="4"/>
  <c r="F15" i="4"/>
  <c r="F14" i="4"/>
  <c r="F13" i="4"/>
  <c r="F12" i="4"/>
  <c r="F11" i="4"/>
  <c r="F5" i="4"/>
  <c r="F9" i="4"/>
  <c r="F8" i="4"/>
  <c r="F7" i="4"/>
  <c r="F6" i="4"/>
  <c r="F4" i="4"/>
</calcChain>
</file>

<file path=xl/sharedStrings.xml><?xml version="1.0" encoding="utf-8"?>
<sst xmlns="http://schemas.openxmlformats.org/spreadsheetml/2006/main" count="147" uniqueCount="129">
  <si>
    <t>Rank</t>
  </si>
  <si>
    <t>Deportista</t>
  </si>
  <si>
    <t>Armenia 2022</t>
  </si>
  <si>
    <t>Ranking Nacional BS Sub 13</t>
  </si>
  <si>
    <t>Ranking Nacional GS Sub 13</t>
  </si>
  <si>
    <t>Martin Chacon/Javier Muñoz</t>
  </si>
  <si>
    <t>Jhonatan Hernandez/Maikel Adrian Sanchez</t>
  </si>
  <si>
    <t>Luis Fernando Lopez/Juan Manuel Serna</t>
  </si>
  <si>
    <t>Efrain Mantilla/Jeronimo Mantilla</t>
  </si>
  <si>
    <t>Diego Soto/Anderson Torres</t>
  </si>
  <si>
    <t>Diandre Cordoba/Fiorella Blanco</t>
  </si>
  <si>
    <t>Santiago Gutierrez/Sofia Castaño</t>
  </si>
  <si>
    <t>Luis Fernando Lopez/Hilary Valencia</t>
  </si>
  <si>
    <t>Efrain Mantilla/Elizabeth Hernandez</t>
  </si>
  <si>
    <t>Juan Felipe Sanchez/Nicol Dahiana Escobar</t>
  </si>
  <si>
    <t>Juan Manuel Serna/Valeria Suarez</t>
  </si>
  <si>
    <t>Anderson Torres/Isabel Franco</t>
  </si>
  <si>
    <t>Ranking Nacional XD Sub 13</t>
  </si>
  <si>
    <t>Ranking Nacional BD Sub 13</t>
  </si>
  <si>
    <t>Santa Rosa 2022</t>
  </si>
  <si>
    <t>Total</t>
  </si>
  <si>
    <t>Jeronimo Alzate Parra / Salome Arboleda Berrio</t>
  </si>
  <si>
    <t>Juan Jose Duque Perez / Erica Bueno Perez</t>
  </si>
  <si>
    <t>Carlos Daniel Gamboa / Karen Liseth Garcia</t>
  </si>
  <si>
    <t>Emmanuel Herrera / Nicol Dahiana Escobar</t>
  </si>
  <si>
    <t>Juan Sebastian Pedroza / Juliana Alvarez Garcia</t>
  </si>
  <si>
    <t>Mateo Quintero Berrio / Sofia Castaño Bedoya</t>
  </si>
  <si>
    <t>Sebastian Zapata Tamayo / Hellen Perez Pineda</t>
  </si>
  <si>
    <t>Fabian Salazar Lozada / Saray Cardenas Martinez</t>
  </si>
  <si>
    <t>Jefry Potes Valencia / Samara Agudelo Moreno</t>
  </si>
  <si>
    <t>Santa rosa 2022</t>
  </si>
  <si>
    <t>Sergio Acevedo Rendon / Dylan Arango Morales</t>
  </si>
  <si>
    <t>Samuel Camilo Ariza Vargas / Daniel Camilo Zubieta Guerra</t>
  </si>
  <si>
    <t>Martin Chacon / Efrain Mantilla Navas</t>
  </si>
  <si>
    <t>Carlos Daniel Gamboa / Maikel Adrian Sanchez</t>
  </si>
  <si>
    <t>Josue Gonzales Correa / Miguel Angel Zuluaga Cardona</t>
  </si>
  <si>
    <t>Santiago Holguin Galeano / Juan Sebastian Pedroza</t>
  </si>
  <si>
    <t>Jefry Camilo Potes Valencia / Fabian Jeronimo Salazar Lozada</t>
  </si>
  <si>
    <t>Jeronimo Sanchez Dias / Lukas Gabriel Seña Bayona</t>
  </si>
  <si>
    <t>Ranking Nacional GD Sub 13</t>
  </si>
  <si>
    <t>Angie Daniela Arbelaez / Lucia Barrios Fernandez</t>
  </si>
  <si>
    <t>Salome Arboleda Berrio / Karen Liseth Garcia</t>
  </si>
  <si>
    <t>Erica Bueno Perez / Sofia Castaño Bedoya</t>
  </si>
  <si>
    <t>Saray Cardenas Martinez / Hilary Valencia Tabares</t>
  </si>
  <si>
    <t>Nicol Dahiana Escobar / Valeria Suarez Arias</t>
  </si>
  <si>
    <t>Antonia Giraldo Morales / Elizabeth Hernandez</t>
  </si>
  <si>
    <t>Cartagena 2022</t>
  </si>
  <si>
    <t>Cartegena 2022</t>
  </si>
  <si>
    <t>Carlos Daniel Gamboa / Maria Isabel Monterrosa</t>
  </si>
  <si>
    <t>Diego Sanchez / Laura cañon</t>
  </si>
  <si>
    <t>Diego Soto / Mariana Marin</t>
  </si>
  <si>
    <t>Juan Velazquez / Riahana Redondo</t>
  </si>
  <si>
    <t>Carlos Daniel Gamboa / Diego Soto</t>
  </si>
  <si>
    <t>Juan sanchez / Juan Uscategui</t>
  </si>
  <si>
    <t>Juan torres / Juan Velasquez</t>
  </si>
  <si>
    <t>Laura Cañon / Mariana Marin</t>
  </si>
  <si>
    <t>Maria Monterrosa / Sofia Muñoz</t>
  </si>
  <si>
    <t>Lucia Barrios</t>
  </si>
  <si>
    <t>Davith Alzate</t>
  </si>
  <si>
    <t>Adrian Rutte</t>
  </si>
  <si>
    <t>Juan David Santa</t>
  </si>
  <si>
    <t>Santiago Velez</t>
  </si>
  <si>
    <t>Mariana Fierro</t>
  </si>
  <si>
    <t>Valentina Grajales</t>
  </si>
  <si>
    <t>Eliana Sofia Guapo</t>
  </si>
  <si>
    <t>Sara Rodriguez</t>
  </si>
  <si>
    <t>Diana Carolina Romero</t>
  </si>
  <si>
    <t>I val Fem</t>
  </si>
  <si>
    <t>Tunja 2024</t>
  </si>
  <si>
    <t>Franz Joseph Arias</t>
  </si>
  <si>
    <t>Juan Andres Ayala</t>
  </si>
  <si>
    <t>Kenner Jeronimo Boyaca</t>
  </si>
  <si>
    <t>Yorman Alejandro Campero</t>
  </si>
  <si>
    <t>Carlos Andres Castellanos</t>
  </si>
  <si>
    <t>Julian Fernández</t>
  </si>
  <si>
    <t>Juan Felipe Gonzales</t>
  </si>
  <si>
    <t>Samuel Gutierrez</t>
  </si>
  <si>
    <t>Juan Pablo Lozano</t>
  </si>
  <si>
    <t>Dilan Andres Martinez</t>
  </si>
  <si>
    <t>Luis Fernando Mena</t>
  </si>
  <si>
    <t>Juan Manuel Muñoz</t>
  </si>
  <si>
    <t>Anthony Jose Ortiz</t>
  </si>
  <si>
    <t>Iván Gabriel Pinzón</t>
  </si>
  <si>
    <t>Samuel David Quevedo</t>
  </si>
  <si>
    <t>Gabriel Emilio Sierra</t>
  </si>
  <si>
    <t>Juan Pablo Torres</t>
  </si>
  <si>
    <t>Juan Martin Vargas</t>
  </si>
  <si>
    <t>Juan Cristobal Zapata</t>
  </si>
  <si>
    <t>Dulce Maria Acosta</t>
  </si>
  <si>
    <t>Isabella Escorcia</t>
  </si>
  <si>
    <t>Antonia Giraldo</t>
  </si>
  <si>
    <t>Maria Antonia Giraldo</t>
  </si>
  <si>
    <t>Laura Sofia Mena</t>
  </si>
  <si>
    <t>Isabel Ospina</t>
  </si>
  <si>
    <t>Sharon Nicole Vargas</t>
  </si>
  <si>
    <t>Ismelys Carolina Zambrano</t>
  </si>
  <si>
    <t>Christian Andres Alvarado</t>
  </si>
  <si>
    <t>Angel Bermudez</t>
  </si>
  <si>
    <t>Samuel Duque</t>
  </si>
  <si>
    <t>Manuel Julian Fernández</t>
  </si>
  <si>
    <t>Jeronimo Galvis</t>
  </si>
  <si>
    <t>Bian Lobaton</t>
  </si>
  <si>
    <t>Jhon Deibi Melendez</t>
  </si>
  <si>
    <t>Hose Alejandro Murillo</t>
  </si>
  <si>
    <t>Cristobal Ossa</t>
  </si>
  <si>
    <t>Jan Sebastian Villabona</t>
  </si>
  <si>
    <t>Yumbo 2024</t>
  </si>
  <si>
    <t>Luisa Fernanda López</t>
  </si>
  <si>
    <t>Sarita Mina</t>
  </si>
  <si>
    <t>Susana Rendon</t>
  </si>
  <si>
    <t>Sara Sofía Velasquez</t>
  </si>
  <si>
    <t>Yesica Vergara</t>
  </si>
  <si>
    <t>Pereira</t>
  </si>
  <si>
    <t>Pereira 2024</t>
  </si>
  <si>
    <t>Juan Jose Duque</t>
  </si>
  <si>
    <t>Santiago Lopez</t>
  </si>
  <si>
    <t>Samuel Peña</t>
  </si>
  <si>
    <t>Mateo Quintero</t>
  </si>
  <si>
    <t>Dilan Rodriguez</t>
  </si>
  <si>
    <t>Joel Roman</t>
  </si>
  <si>
    <t>Samuel Santa</t>
  </si>
  <si>
    <t>Christopher Valencia</t>
  </si>
  <si>
    <t>Samantha Angel</t>
  </si>
  <si>
    <t>Mariana Victoria Fierro</t>
  </si>
  <si>
    <t>Aura Maria Giraldo</t>
  </si>
  <si>
    <t>Laura Catalina Portilla</t>
  </si>
  <si>
    <t>Valeria Salazar</t>
  </si>
  <si>
    <t>II Val Femenina</t>
  </si>
  <si>
    <t>Cartagena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</si>
</sst>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0" fillId="2" borderId="1" xfId="0" applyFill="1" applyBorder="1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4" fillId="0" borderId="1" xfId="0" applyFont="1" applyBorder="1"/>
    <xf numFmtId="0" fontId="4" fillId="0" borderId="1" xfId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981F-719A-4455-8386-8FD44A24EB31}">
  <dimension ref="A1:H44"/>
  <sheetViews>
    <sheetView workbookViewId="0">
      <selection activeCell="B8" sqref="B8"/>
    </sheetView>
  </sheetViews>
  <sheetFormatPr defaultRowHeight="15" x14ac:dyDescent="0.25"/>
  <cols>
    <col min="2" max="2" width="27.140625" customWidth="1"/>
    <col min="3" max="3" width="13.28515625" customWidth="1"/>
    <col min="4" max="6" width="16" customWidth="1"/>
    <col min="7" max="7" width="9.140625" style="6"/>
  </cols>
  <sheetData>
    <row r="1" spans="1:8" x14ac:dyDescent="0.25">
      <c r="A1" s="1" t="s">
        <v>3</v>
      </c>
    </row>
    <row r="3" spans="1:8" x14ac:dyDescent="0.25">
      <c r="A3" t="s">
        <v>0</v>
      </c>
      <c r="B3" s="2" t="s">
        <v>1</v>
      </c>
      <c r="C3" t="s">
        <v>68</v>
      </c>
      <c r="D3" t="s">
        <v>106</v>
      </c>
      <c r="E3" t="s">
        <v>113</v>
      </c>
      <c r="F3" t="s">
        <v>128</v>
      </c>
      <c r="G3" s="1" t="s">
        <v>20</v>
      </c>
    </row>
    <row r="4" spans="1:8" x14ac:dyDescent="0.25">
      <c r="A4">
        <v>1</v>
      </c>
      <c r="B4" t="s">
        <v>58</v>
      </c>
      <c r="C4" s="9">
        <v>2600</v>
      </c>
      <c r="D4" s="9">
        <v>2600</v>
      </c>
      <c r="E4" s="9">
        <v>2600</v>
      </c>
      <c r="F4" s="8">
        <v>0</v>
      </c>
      <c r="G4" s="10">
        <f t="shared" ref="G4:G44" si="0">+F4+E4+D4+C4</f>
        <v>7800</v>
      </c>
      <c r="H4" s="3"/>
    </row>
    <row r="5" spans="1:8" x14ac:dyDescent="0.25">
      <c r="A5">
        <v>2</v>
      </c>
      <c r="B5" t="s">
        <v>105</v>
      </c>
      <c r="C5" s="9">
        <v>0</v>
      </c>
      <c r="D5" s="9">
        <v>1990</v>
      </c>
      <c r="E5" s="9">
        <v>2250</v>
      </c>
      <c r="F5" s="8">
        <v>0</v>
      </c>
      <c r="G5" s="10">
        <f t="shared" si="0"/>
        <v>4240</v>
      </c>
      <c r="H5" s="3"/>
    </row>
    <row r="6" spans="1:8" x14ac:dyDescent="0.25">
      <c r="A6">
        <v>2</v>
      </c>
      <c r="B6" t="s">
        <v>100</v>
      </c>
      <c r="C6" s="9">
        <v>0</v>
      </c>
      <c r="D6" s="9">
        <v>2250</v>
      </c>
      <c r="E6" s="9">
        <v>1990</v>
      </c>
      <c r="F6" s="8">
        <v>0</v>
      </c>
      <c r="G6" s="10">
        <f t="shared" si="0"/>
        <v>4240</v>
      </c>
      <c r="H6" s="3"/>
    </row>
    <row r="7" spans="1:8" x14ac:dyDescent="0.25">
      <c r="A7">
        <v>4</v>
      </c>
      <c r="B7" t="s">
        <v>78</v>
      </c>
      <c r="C7" s="9">
        <v>1580</v>
      </c>
      <c r="D7" s="9">
        <v>0</v>
      </c>
      <c r="E7" s="9">
        <v>0</v>
      </c>
      <c r="F7" s="8">
        <v>2600</v>
      </c>
      <c r="G7" s="10">
        <f t="shared" si="0"/>
        <v>4180</v>
      </c>
      <c r="H7" s="3"/>
    </row>
    <row r="8" spans="1:8" x14ac:dyDescent="0.25">
      <c r="A8">
        <v>5</v>
      </c>
      <c r="B8" t="s">
        <v>87</v>
      </c>
      <c r="C8" s="9">
        <v>1990</v>
      </c>
      <c r="D8" s="9">
        <v>1990</v>
      </c>
      <c r="E8" s="9">
        <v>0</v>
      </c>
      <c r="F8" s="8">
        <v>0</v>
      </c>
      <c r="G8" s="10">
        <f t="shared" si="0"/>
        <v>3980</v>
      </c>
      <c r="H8" s="3"/>
    </row>
    <row r="9" spans="1:8" x14ac:dyDescent="0.25">
      <c r="A9">
        <v>6</v>
      </c>
      <c r="B9" t="s">
        <v>75</v>
      </c>
      <c r="C9" s="9">
        <v>20</v>
      </c>
      <c r="D9" s="9">
        <v>1580</v>
      </c>
      <c r="E9" s="9">
        <v>20</v>
      </c>
      <c r="F9" s="8">
        <v>2250</v>
      </c>
      <c r="G9" s="10">
        <f t="shared" si="0"/>
        <v>3870</v>
      </c>
      <c r="H9" s="3"/>
    </row>
    <row r="10" spans="1:8" x14ac:dyDescent="0.25">
      <c r="A10">
        <v>7</v>
      </c>
      <c r="B10" t="s">
        <v>61</v>
      </c>
      <c r="C10" s="9">
        <v>2250</v>
      </c>
      <c r="D10" s="9">
        <v>20</v>
      </c>
      <c r="E10" s="9">
        <v>0</v>
      </c>
      <c r="F10" s="8">
        <v>1580</v>
      </c>
      <c r="G10" s="10">
        <f t="shared" si="0"/>
        <v>3850</v>
      </c>
      <c r="H10" s="3"/>
    </row>
    <row r="11" spans="1:8" x14ac:dyDescent="0.25">
      <c r="A11">
        <v>8</v>
      </c>
      <c r="B11" t="s">
        <v>72</v>
      </c>
      <c r="C11" s="9">
        <v>1580</v>
      </c>
      <c r="D11" s="9">
        <v>20</v>
      </c>
      <c r="E11" s="9">
        <v>1990</v>
      </c>
      <c r="F11" s="8">
        <v>0</v>
      </c>
      <c r="G11" s="10">
        <f t="shared" si="0"/>
        <v>3590</v>
      </c>
      <c r="H11" s="3"/>
    </row>
    <row r="12" spans="1:8" x14ac:dyDescent="0.25">
      <c r="A12">
        <v>9</v>
      </c>
      <c r="B12" t="s">
        <v>69</v>
      </c>
      <c r="C12" s="9">
        <v>20</v>
      </c>
      <c r="D12" s="9">
        <v>20</v>
      </c>
      <c r="E12" s="9">
        <v>1580</v>
      </c>
      <c r="F12" s="8">
        <v>1580</v>
      </c>
      <c r="G12" s="10">
        <f t="shared" si="0"/>
        <v>3200</v>
      </c>
      <c r="H12" s="3"/>
    </row>
    <row r="13" spans="1:8" x14ac:dyDescent="0.25">
      <c r="A13">
        <v>10</v>
      </c>
      <c r="B13" t="s">
        <v>60</v>
      </c>
      <c r="C13" s="9">
        <v>1990</v>
      </c>
      <c r="D13" s="9">
        <v>0</v>
      </c>
      <c r="E13" s="9">
        <v>20</v>
      </c>
      <c r="F13" s="8">
        <v>0</v>
      </c>
      <c r="G13" s="10">
        <f t="shared" si="0"/>
        <v>2010</v>
      </c>
      <c r="H13" s="3"/>
    </row>
    <row r="14" spans="1:8" x14ac:dyDescent="0.25">
      <c r="A14">
        <v>10</v>
      </c>
      <c r="B14" t="s">
        <v>97</v>
      </c>
      <c r="C14" s="9">
        <v>0</v>
      </c>
      <c r="D14" s="9">
        <v>20</v>
      </c>
      <c r="E14" s="9">
        <v>0</v>
      </c>
      <c r="F14" s="8">
        <v>1990</v>
      </c>
      <c r="G14" s="10">
        <f t="shared" si="0"/>
        <v>2010</v>
      </c>
    </row>
    <row r="15" spans="1:8" x14ac:dyDescent="0.25">
      <c r="A15">
        <v>10</v>
      </c>
      <c r="B15" t="s">
        <v>120</v>
      </c>
      <c r="C15" s="9">
        <v>0</v>
      </c>
      <c r="D15" s="9">
        <v>0</v>
      </c>
      <c r="E15" s="9">
        <v>20</v>
      </c>
      <c r="F15" s="8">
        <v>1990</v>
      </c>
      <c r="G15" s="10">
        <f t="shared" si="0"/>
        <v>2010</v>
      </c>
    </row>
    <row r="16" spans="1:8" x14ac:dyDescent="0.25">
      <c r="A16">
        <v>13</v>
      </c>
      <c r="B16" t="s">
        <v>73</v>
      </c>
      <c r="C16" s="9">
        <v>20</v>
      </c>
      <c r="D16" s="9">
        <v>1580</v>
      </c>
      <c r="E16" s="9">
        <v>20</v>
      </c>
      <c r="F16" s="8">
        <v>0</v>
      </c>
      <c r="G16" s="10">
        <f t="shared" si="0"/>
        <v>1620</v>
      </c>
    </row>
    <row r="17" spans="1:7" x14ac:dyDescent="0.25">
      <c r="A17">
        <v>13</v>
      </c>
      <c r="B17" t="s">
        <v>70</v>
      </c>
      <c r="C17" s="9">
        <v>20</v>
      </c>
      <c r="D17" s="9">
        <v>20</v>
      </c>
      <c r="E17" s="9">
        <v>1580</v>
      </c>
      <c r="F17" s="8">
        <v>0</v>
      </c>
      <c r="G17" s="10">
        <f t="shared" si="0"/>
        <v>1620</v>
      </c>
    </row>
    <row r="18" spans="1:7" x14ac:dyDescent="0.25">
      <c r="A18">
        <v>13</v>
      </c>
      <c r="B18" t="s">
        <v>76</v>
      </c>
      <c r="C18" s="9">
        <v>20</v>
      </c>
      <c r="D18" s="9">
        <v>1580</v>
      </c>
      <c r="E18" s="9">
        <v>0</v>
      </c>
      <c r="F18" s="8">
        <v>20</v>
      </c>
      <c r="G18" s="10">
        <f t="shared" si="0"/>
        <v>1620</v>
      </c>
    </row>
    <row r="19" spans="1:7" x14ac:dyDescent="0.25">
      <c r="A19">
        <v>16</v>
      </c>
      <c r="B19" t="s">
        <v>84</v>
      </c>
      <c r="C19" s="9">
        <v>1580</v>
      </c>
      <c r="D19" s="9">
        <v>0</v>
      </c>
      <c r="E19" s="9">
        <v>0</v>
      </c>
      <c r="F19" s="8">
        <v>0</v>
      </c>
      <c r="G19" s="10">
        <f t="shared" si="0"/>
        <v>1580</v>
      </c>
    </row>
    <row r="20" spans="1:7" x14ac:dyDescent="0.25">
      <c r="A20">
        <v>16</v>
      </c>
      <c r="B20" t="s">
        <v>114</v>
      </c>
      <c r="C20" s="9">
        <v>0</v>
      </c>
      <c r="D20" s="9">
        <v>0</v>
      </c>
      <c r="E20" s="9">
        <v>1580</v>
      </c>
      <c r="F20" s="8">
        <v>0</v>
      </c>
      <c r="G20" s="10">
        <f t="shared" si="0"/>
        <v>1580</v>
      </c>
    </row>
    <row r="21" spans="1:7" x14ac:dyDescent="0.25">
      <c r="A21">
        <v>16</v>
      </c>
      <c r="B21" t="s">
        <v>117</v>
      </c>
      <c r="C21" s="9">
        <v>0</v>
      </c>
      <c r="D21" s="9">
        <v>0</v>
      </c>
      <c r="E21" s="9">
        <v>1580</v>
      </c>
      <c r="F21" s="8">
        <v>0</v>
      </c>
      <c r="G21" s="10">
        <f t="shared" si="0"/>
        <v>1580</v>
      </c>
    </row>
    <row r="22" spans="1:7" x14ac:dyDescent="0.25">
      <c r="A22">
        <v>19</v>
      </c>
      <c r="B22" t="s">
        <v>116</v>
      </c>
      <c r="C22" s="9">
        <v>0</v>
      </c>
      <c r="D22" s="9">
        <v>0</v>
      </c>
      <c r="E22" s="9">
        <v>870</v>
      </c>
      <c r="F22" s="8">
        <v>0</v>
      </c>
      <c r="G22" s="10">
        <f t="shared" si="0"/>
        <v>870</v>
      </c>
    </row>
    <row r="23" spans="1:7" x14ac:dyDescent="0.25">
      <c r="A23">
        <v>20</v>
      </c>
      <c r="B23" t="s">
        <v>96</v>
      </c>
      <c r="C23" s="9">
        <v>0</v>
      </c>
      <c r="D23" s="9">
        <v>20</v>
      </c>
      <c r="E23" s="9">
        <v>20</v>
      </c>
      <c r="F23" s="8">
        <v>20</v>
      </c>
      <c r="G23" s="10">
        <f t="shared" si="0"/>
        <v>60</v>
      </c>
    </row>
    <row r="24" spans="1:7" x14ac:dyDescent="0.25">
      <c r="A24">
        <v>20</v>
      </c>
      <c r="B24" t="s">
        <v>103</v>
      </c>
      <c r="C24" s="9">
        <v>0</v>
      </c>
      <c r="D24" s="9">
        <v>20</v>
      </c>
      <c r="E24" s="9">
        <v>20</v>
      </c>
      <c r="F24" s="8">
        <v>20</v>
      </c>
      <c r="G24" s="10">
        <f t="shared" si="0"/>
        <v>60</v>
      </c>
    </row>
    <row r="25" spans="1:7" x14ac:dyDescent="0.25">
      <c r="A25">
        <v>20</v>
      </c>
      <c r="B25" t="s">
        <v>85</v>
      </c>
      <c r="C25" s="9">
        <v>20</v>
      </c>
      <c r="D25" s="9">
        <v>20</v>
      </c>
      <c r="E25" s="9">
        <v>0</v>
      </c>
      <c r="F25" s="8">
        <v>20</v>
      </c>
      <c r="G25" s="10">
        <f t="shared" si="0"/>
        <v>60</v>
      </c>
    </row>
    <row r="26" spans="1:7" x14ac:dyDescent="0.25">
      <c r="A26">
        <v>23</v>
      </c>
      <c r="B26" t="s">
        <v>81</v>
      </c>
      <c r="C26" s="9">
        <v>20</v>
      </c>
      <c r="D26" s="9">
        <v>20</v>
      </c>
      <c r="E26" s="9">
        <v>0</v>
      </c>
      <c r="F26" s="8">
        <v>0</v>
      </c>
      <c r="G26" s="10">
        <f t="shared" si="0"/>
        <v>40</v>
      </c>
    </row>
    <row r="27" spans="1:7" x14ac:dyDescent="0.25">
      <c r="A27">
        <v>23</v>
      </c>
      <c r="B27" t="s">
        <v>104</v>
      </c>
      <c r="C27" s="9">
        <v>0</v>
      </c>
      <c r="D27" s="9">
        <v>20</v>
      </c>
      <c r="E27" s="9">
        <v>20</v>
      </c>
      <c r="F27" s="8">
        <v>0</v>
      </c>
      <c r="G27" s="10">
        <f t="shared" si="0"/>
        <v>40</v>
      </c>
    </row>
    <row r="28" spans="1:7" x14ac:dyDescent="0.25">
      <c r="A28">
        <v>23</v>
      </c>
      <c r="B28" t="s">
        <v>98</v>
      </c>
      <c r="C28" s="9">
        <v>0</v>
      </c>
      <c r="D28" s="9">
        <v>20</v>
      </c>
      <c r="E28" s="9">
        <v>20</v>
      </c>
      <c r="F28" s="8">
        <v>0</v>
      </c>
      <c r="G28" s="10">
        <f t="shared" si="0"/>
        <v>40</v>
      </c>
    </row>
    <row r="29" spans="1:7" x14ac:dyDescent="0.25">
      <c r="A29">
        <v>23</v>
      </c>
      <c r="B29" t="s">
        <v>118</v>
      </c>
      <c r="C29" s="9">
        <v>0</v>
      </c>
      <c r="D29" s="9">
        <v>0</v>
      </c>
      <c r="E29" s="9">
        <v>20</v>
      </c>
      <c r="F29" s="8">
        <v>20</v>
      </c>
      <c r="G29" s="10">
        <f t="shared" si="0"/>
        <v>40</v>
      </c>
    </row>
    <row r="30" spans="1:7" x14ac:dyDescent="0.25">
      <c r="A30">
        <v>27</v>
      </c>
      <c r="B30" t="s">
        <v>59</v>
      </c>
      <c r="C30" s="9">
        <v>20</v>
      </c>
      <c r="D30" s="9">
        <v>0</v>
      </c>
      <c r="E30" s="9">
        <v>0</v>
      </c>
      <c r="F30" s="8">
        <v>0</v>
      </c>
      <c r="G30" s="10">
        <f t="shared" si="0"/>
        <v>20</v>
      </c>
    </row>
    <row r="31" spans="1:7" x14ac:dyDescent="0.25">
      <c r="A31">
        <v>27</v>
      </c>
      <c r="B31" t="s">
        <v>101</v>
      </c>
      <c r="C31" s="9">
        <v>0</v>
      </c>
      <c r="D31" s="9">
        <v>20</v>
      </c>
      <c r="E31" s="9">
        <v>0</v>
      </c>
      <c r="F31" s="8">
        <v>0</v>
      </c>
      <c r="G31" s="10">
        <f t="shared" si="0"/>
        <v>20</v>
      </c>
    </row>
    <row r="32" spans="1:7" x14ac:dyDescent="0.25">
      <c r="A32">
        <v>27</v>
      </c>
      <c r="B32" t="s">
        <v>82</v>
      </c>
      <c r="C32" s="9">
        <v>20</v>
      </c>
      <c r="D32" s="9">
        <v>0</v>
      </c>
      <c r="E32" s="9">
        <v>0</v>
      </c>
      <c r="F32" s="8">
        <v>0</v>
      </c>
      <c r="G32" s="10">
        <f t="shared" si="0"/>
        <v>20</v>
      </c>
    </row>
    <row r="33" spans="1:7" x14ac:dyDescent="0.25">
      <c r="A33">
        <v>27</v>
      </c>
      <c r="B33" t="s">
        <v>102</v>
      </c>
      <c r="C33" s="9">
        <v>0</v>
      </c>
      <c r="D33" s="9">
        <v>20</v>
      </c>
      <c r="E33" s="9">
        <v>0</v>
      </c>
      <c r="F33" s="8">
        <v>0</v>
      </c>
      <c r="G33" s="10">
        <f t="shared" si="0"/>
        <v>20</v>
      </c>
    </row>
    <row r="34" spans="1:7" x14ac:dyDescent="0.25">
      <c r="A34">
        <v>27</v>
      </c>
      <c r="B34" t="s">
        <v>80</v>
      </c>
      <c r="C34" s="9">
        <v>20</v>
      </c>
      <c r="D34" s="9">
        <v>0</v>
      </c>
      <c r="E34" s="9">
        <v>0</v>
      </c>
      <c r="F34" s="8">
        <v>0</v>
      </c>
      <c r="G34" s="10">
        <f t="shared" si="0"/>
        <v>20</v>
      </c>
    </row>
    <row r="35" spans="1:7" x14ac:dyDescent="0.25">
      <c r="A35">
        <v>27</v>
      </c>
      <c r="B35" t="s">
        <v>86</v>
      </c>
      <c r="C35" s="9">
        <v>20</v>
      </c>
      <c r="D35" s="9">
        <v>0</v>
      </c>
      <c r="E35" s="9">
        <v>0</v>
      </c>
      <c r="F35" s="8">
        <v>0</v>
      </c>
      <c r="G35" s="10">
        <f t="shared" si="0"/>
        <v>20</v>
      </c>
    </row>
    <row r="36" spans="1:7" x14ac:dyDescent="0.25">
      <c r="A36">
        <v>27</v>
      </c>
      <c r="B36" t="s">
        <v>77</v>
      </c>
      <c r="C36" s="9">
        <v>20</v>
      </c>
      <c r="D36" s="9">
        <v>0</v>
      </c>
      <c r="E36" s="9">
        <v>0</v>
      </c>
      <c r="F36" s="8">
        <v>0</v>
      </c>
      <c r="G36" s="10">
        <f t="shared" si="0"/>
        <v>20</v>
      </c>
    </row>
    <row r="37" spans="1:7" x14ac:dyDescent="0.25">
      <c r="A37">
        <v>27</v>
      </c>
      <c r="B37" t="s">
        <v>74</v>
      </c>
      <c r="C37" s="9">
        <v>20</v>
      </c>
      <c r="D37" s="9">
        <v>0</v>
      </c>
      <c r="E37" s="9">
        <v>0</v>
      </c>
      <c r="F37" s="8">
        <v>0</v>
      </c>
      <c r="G37" s="10">
        <f t="shared" si="0"/>
        <v>20</v>
      </c>
    </row>
    <row r="38" spans="1:7" x14ac:dyDescent="0.25">
      <c r="A38">
        <v>27</v>
      </c>
      <c r="B38" t="s">
        <v>71</v>
      </c>
      <c r="C38" s="9">
        <v>20</v>
      </c>
      <c r="D38" s="9">
        <v>0</v>
      </c>
      <c r="E38" s="9">
        <v>0</v>
      </c>
      <c r="F38" s="8">
        <v>0</v>
      </c>
      <c r="G38" s="10">
        <f t="shared" si="0"/>
        <v>20</v>
      </c>
    </row>
    <row r="39" spans="1:7" x14ac:dyDescent="0.25">
      <c r="A39">
        <v>27</v>
      </c>
      <c r="B39" t="s">
        <v>79</v>
      </c>
      <c r="C39" s="9">
        <v>20</v>
      </c>
      <c r="D39" s="9">
        <v>0</v>
      </c>
      <c r="E39" s="9">
        <v>0</v>
      </c>
      <c r="F39" s="8">
        <v>0</v>
      </c>
      <c r="G39" s="10">
        <f t="shared" si="0"/>
        <v>20</v>
      </c>
    </row>
    <row r="40" spans="1:7" x14ac:dyDescent="0.25">
      <c r="A40">
        <v>27</v>
      </c>
      <c r="B40" t="s">
        <v>99</v>
      </c>
      <c r="C40" s="9">
        <v>0</v>
      </c>
      <c r="D40" s="9">
        <v>20</v>
      </c>
      <c r="E40" s="9">
        <v>0</v>
      </c>
      <c r="F40" s="8">
        <v>0</v>
      </c>
      <c r="G40" s="10">
        <f t="shared" si="0"/>
        <v>20</v>
      </c>
    </row>
    <row r="41" spans="1:7" x14ac:dyDescent="0.25">
      <c r="A41">
        <v>27</v>
      </c>
      <c r="B41" t="s">
        <v>83</v>
      </c>
      <c r="C41" s="9">
        <v>20</v>
      </c>
      <c r="D41" s="9">
        <v>0</v>
      </c>
      <c r="E41" s="9">
        <v>0</v>
      </c>
      <c r="F41" s="8">
        <v>0</v>
      </c>
      <c r="G41" s="10">
        <f t="shared" si="0"/>
        <v>20</v>
      </c>
    </row>
    <row r="42" spans="1:7" x14ac:dyDescent="0.25">
      <c r="A42">
        <v>27</v>
      </c>
      <c r="B42" t="s">
        <v>115</v>
      </c>
      <c r="C42" s="9">
        <v>0</v>
      </c>
      <c r="D42" s="9">
        <v>0</v>
      </c>
      <c r="E42" s="9">
        <v>20</v>
      </c>
      <c r="F42" s="8">
        <v>0</v>
      </c>
      <c r="G42" s="10">
        <f t="shared" si="0"/>
        <v>20</v>
      </c>
    </row>
    <row r="43" spans="1:7" x14ac:dyDescent="0.25">
      <c r="A43">
        <v>27</v>
      </c>
      <c r="B43" t="s">
        <v>119</v>
      </c>
      <c r="C43" s="9">
        <v>0</v>
      </c>
      <c r="D43" s="9">
        <v>0</v>
      </c>
      <c r="E43" s="9">
        <v>20</v>
      </c>
      <c r="F43" s="8">
        <v>0</v>
      </c>
      <c r="G43" s="10">
        <f t="shared" si="0"/>
        <v>20</v>
      </c>
    </row>
    <row r="44" spans="1:7" x14ac:dyDescent="0.25">
      <c r="A44">
        <v>27</v>
      </c>
      <c r="B44" t="s">
        <v>121</v>
      </c>
      <c r="C44" s="9">
        <v>0</v>
      </c>
      <c r="D44" s="9">
        <v>0</v>
      </c>
      <c r="E44" s="9">
        <v>20</v>
      </c>
      <c r="F44" s="8">
        <v>0</v>
      </c>
      <c r="G44" s="10">
        <f t="shared" si="0"/>
        <v>20</v>
      </c>
    </row>
  </sheetData>
  <sortState xmlns:xlrd2="http://schemas.microsoft.com/office/spreadsheetml/2017/richdata2" ref="B4:G44">
    <sortCondition descending="1" ref="G4:G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4755-D580-41C3-963E-AC92997A70FB}">
  <dimension ref="A1:J44"/>
  <sheetViews>
    <sheetView tabSelected="1" workbookViewId="0">
      <selection activeCell="A23" sqref="A23:A27"/>
    </sheetView>
  </sheetViews>
  <sheetFormatPr defaultRowHeight="15" x14ac:dyDescent="0.25"/>
  <cols>
    <col min="2" max="2" width="22" customWidth="1"/>
    <col min="3" max="3" width="12.7109375" customWidth="1"/>
    <col min="4" max="4" width="14.5703125" customWidth="1"/>
    <col min="5" max="8" width="14.5703125" style="5" customWidth="1"/>
    <col min="9" max="9" width="9.140625" style="6"/>
  </cols>
  <sheetData>
    <row r="1" spans="1:10" x14ac:dyDescent="0.25">
      <c r="A1" s="1" t="s">
        <v>4</v>
      </c>
    </row>
    <row r="3" spans="1:10" x14ac:dyDescent="0.25">
      <c r="A3" t="s">
        <v>0</v>
      </c>
      <c r="B3" s="2" t="s">
        <v>1</v>
      </c>
      <c r="C3" t="s">
        <v>67</v>
      </c>
      <c r="D3" t="s">
        <v>68</v>
      </c>
      <c r="E3" s="5" t="s">
        <v>106</v>
      </c>
      <c r="F3" s="5" t="s">
        <v>112</v>
      </c>
      <c r="G3" s="5" t="s">
        <v>127</v>
      </c>
      <c r="H3" s="5" t="s">
        <v>128</v>
      </c>
      <c r="I3" s="1" t="s">
        <v>20</v>
      </c>
    </row>
    <row r="4" spans="1:10" x14ac:dyDescent="0.25">
      <c r="A4">
        <v>1</v>
      </c>
      <c r="B4" t="s">
        <v>65</v>
      </c>
      <c r="C4" s="9">
        <v>1700</v>
      </c>
      <c r="D4" s="9">
        <v>2600</v>
      </c>
      <c r="E4" s="12">
        <v>2600</v>
      </c>
      <c r="F4" s="12">
        <v>2600</v>
      </c>
      <c r="G4" s="12">
        <v>2000</v>
      </c>
      <c r="H4" s="12">
        <v>2600</v>
      </c>
      <c r="I4" s="10">
        <f t="shared" ref="I4:I27" si="0">+H4+G4+F4+E4+D4+C4</f>
        <v>14100</v>
      </c>
      <c r="J4" s="3"/>
    </row>
    <row r="5" spans="1:10" x14ac:dyDescent="0.25">
      <c r="A5">
        <v>2</v>
      </c>
      <c r="B5" t="s">
        <v>57</v>
      </c>
      <c r="C5" s="9">
        <v>2000</v>
      </c>
      <c r="D5" s="9">
        <v>2250</v>
      </c>
      <c r="E5" s="12">
        <v>20</v>
      </c>
      <c r="F5" s="12">
        <v>1990</v>
      </c>
      <c r="G5" s="12">
        <v>1700</v>
      </c>
      <c r="H5" s="12">
        <v>2250</v>
      </c>
      <c r="I5" s="10">
        <f t="shared" si="0"/>
        <v>10210</v>
      </c>
      <c r="J5" s="3"/>
    </row>
    <row r="6" spans="1:10" x14ac:dyDescent="0.25">
      <c r="A6">
        <v>3</v>
      </c>
      <c r="B6" t="s">
        <v>93</v>
      </c>
      <c r="C6" s="9">
        <v>0</v>
      </c>
      <c r="D6" s="11">
        <v>20</v>
      </c>
      <c r="E6" s="13">
        <v>1990</v>
      </c>
      <c r="F6" s="13">
        <v>1990</v>
      </c>
      <c r="G6" s="13">
        <v>1450</v>
      </c>
      <c r="H6" s="13">
        <v>20</v>
      </c>
      <c r="I6" s="10">
        <f t="shared" si="0"/>
        <v>5470</v>
      </c>
      <c r="J6" s="3"/>
    </row>
    <row r="7" spans="1:10" x14ac:dyDescent="0.25">
      <c r="A7">
        <v>4</v>
      </c>
      <c r="B7" t="s">
        <v>94</v>
      </c>
      <c r="C7" s="9">
        <v>0</v>
      </c>
      <c r="D7" s="11">
        <v>1990</v>
      </c>
      <c r="E7" s="13">
        <v>2250</v>
      </c>
      <c r="F7" s="13">
        <v>0</v>
      </c>
      <c r="G7" s="13">
        <v>0</v>
      </c>
      <c r="H7" s="13">
        <v>0</v>
      </c>
      <c r="I7" s="10">
        <f t="shared" si="0"/>
        <v>4240</v>
      </c>
      <c r="J7" s="3"/>
    </row>
    <row r="8" spans="1:10" x14ac:dyDescent="0.25">
      <c r="A8">
        <v>5</v>
      </c>
      <c r="B8" t="s">
        <v>90</v>
      </c>
      <c r="C8" s="9">
        <v>0</v>
      </c>
      <c r="D8" s="9">
        <v>1990</v>
      </c>
      <c r="E8" s="12">
        <v>1990</v>
      </c>
      <c r="F8" s="12">
        <v>0</v>
      </c>
      <c r="G8" s="12">
        <v>0</v>
      </c>
      <c r="H8" s="12">
        <v>0</v>
      </c>
      <c r="I8" s="10">
        <f t="shared" si="0"/>
        <v>3980</v>
      </c>
    </row>
    <row r="9" spans="1:10" x14ac:dyDescent="0.25">
      <c r="A9">
        <v>6</v>
      </c>
      <c r="B9" t="s">
        <v>88</v>
      </c>
      <c r="C9" s="9">
        <v>0</v>
      </c>
      <c r="D9" s="9">
        <v>20</v>
      </c>
      <c r="E9" s="12">
        <v>20</v>
      </c>
      <c r="F9" s="12">
        <v>1580</v>
      </c>
      <c r="G9" s="12">
        <v>0</v>
      </c>
      <c r="H9" s="12">
        <v>1990</v>
      </c>
      <c r="I9" s="10">
        <f t="shared" si="0"/>
        <v>3610</v>
      </c>
    </row>
    <row r="10" spans="1:10" x14ac:dyDescent="0.25">
      <c r="A10">
        <v>7</v>
      </c>
      <c r="B10" t="s">
        <v>91</v>
      </c>
      <c r="C10" s="9">
        <v>0</v>
      </c>
      <c r="D10" s="9">
        <v>20</v>
      </c>
      <c r="E10" s="12">
        <v>20</v>
      </c>
      <c r="F10" s="12">
        <v>2250</v>
      </c>
      <c r="G10" s="12">
        <v>0</v>
      </c>
      <c r="H10" s="12">
        <v>0</v>
      </c>
      <c r="I10" s="10">
        <f t="shared" si="0"/>
        <v>2290</v>
      </c>
    </row>
    <row r="11" spans="1:10" x14ac:dyDescent="0.25">
      <c r="A11">
        <v>8</v>
      </c>
      <c r="B11" t="s">
        <v>95</v>
      </c>
      <c r="C11" s="9">
        <v>0</v>
      </c>
      <c r="D11" s="11">
        <v>20</v>
      </c>
      <c r="E11" s="13">
        <v>0</v>
      </c>
      <c r="F11" s="13">
        <v>20</v>
      </c>
      <c r="G11" s="13">
        <v>0</v>
      </c>
      <c r="H11" s="13">
        <v>1990</v>
      </c>
      <c r="I11" s="10">
        <f t="shared" si="0"/>
        <v>2030</v>
      </c>
    </row>
    <row r="12" spans="1:10" x14ac:dyDescent="0.25">
      <c r="A12">
        <v>9</v>
      </c>
      <c r="B12" t="s">
        <v>89</v>
      </c>
      <c r="C12" s="9">
        <v>0</v>
      </c>
      <c r="D12" s="11">
        <v>20</v>
      </c>
      <c r="E12" s="12">
        <v>20</v>
      </c>
      <c r="F12" s="12">
        <v>1580</v>
      </c>
      <c r="G12" s="12">
        <v>0</v>
      </c>
      <c r="H12" s="12">
        <v>20</v>
      </c>
      <c r="I12" s="10">
        <f t="shared" si="0"/>
        <v>1640</v>
      </c>
    </row>
    <row r="13" spans="1:10" x14ac:dyDescent="0.25">
      <c r="A13">
        <v>10</v>
      </c>
      <c r="B13" t="s">
        <v>107</v>
      </c>
      <c r="C13" s="9">
        <v>0</v>
      </c>
      <c r="D13" s="11">
        <v>0</v>
      </c>
      <c r="E13" s="13">
        <v>20</v>
      </c>
      <c r="F13" s="13">
        <v>1580</v>
      </c>
      <c r="G13" s="13">
        <v>0</v>
      </c>
      <c r="H13" s="13">
        <v>0</v>
      </c>
      <c r="I13" s="10">
        <f t="shared" si="0"/>
        <v>1600</v>
      </c>
    </row>
    <row r="14" spans="1:10" x14ac:dyDescent="0.25">
      <c r="A14">
        <v>11</v>
      </c>
      <c r="B14" t="s">
        <v>125</v>
      </c>
      <c r="C14" s="9">
        <v>0</v>
      </c>
      <c r="D14" s="11">
        <v>0</v>
      </c>
      <c r="E14" s="12">
        <v>0</v>
      </c>
      <c r="F14" s="12">
        <v>1580</v>
      </c>
      <c r="G14" s="12">
        <v>0</v>
      </c>
      <c r="H14" s="12">
        <v>0</v>
      </c>
      <c r="I14" s="10">
        <f t="shared" si="0"/>
        <v>1580</v>
      </c>
    </row>
    <row r="15" spans="1:10" x14ac:dyDescent="0.25">
      <c r="A15">
        <v>12</v>
      </c>
      <c r="B15" t="s">
        <v>92</v>
      </c>
      <c r="C15" s="9">
        <v>0</v>
      </c>
      <c r="D15" s="11">
        <v>20</v>
      </c>
      <c r="E15" s="13">
        <v>20</v>
      </c>
      <c r="F15" s="13">
        <v>0</v>
      </c>
      <c r="G15" s="13">
        <v>1450</v>
      </c>
      <c r="H15" s="13">
        <v>0</v>
      </c>
      <c r="I15" s="10">
        <f t="shared" si="0"/>
        <v>1490</v>
      </c>
    </row>
    <row r="16" spans="1:10" x14ac:dyDescent="0.25">
      <c r="A16">
        <v>13</v>
      </c>
      <c r="B16" t="s">
        <v>64</v>
      </c>
      <c r="C16" s="9">
        <v>1450</v>
      </c>
      <c r="D16" s="9">
        <v>20</v>
      </c>
      <c r="E16" s="12">
        <v>0</v>
      </c>
      <c r="F16" s="12">
        <v>0</v>
      </c>
      <c r="G16" s="12">
        <v>0</v>
      </c>
      <c r="H16" s="12">
        <v>0</v>
      </c>
      <c r="I16" s="10">
        <f t="shared" si="0"/>
        <v>1470</v>
      </c>
    </row>
    <row r="17" spans="1:9" x14ac:dyDescent="0.25">
      <c r="A17">
        <v>14</v>
      </c>
      <c r="B17" t="s">
        <v>63</v>
      </c>
      <c r="C17" s="9">
        <v>1450</v>
      </c>
      <c r="D17" s="11">
        <v>0</v>
      </c>
      <c r="E17" s="12">
        <v>0</v>
      </c>
      <c r="F17" s="12">
        <v>0</v>
      </c>
      <c r="G17" s="12">
        <v>0</v>
      </c>
      <c r="H17" s="12">
        <v>0</v>
      </c>
      <c r="I17" s="10">
        <f t="shared" si="0"/>
        <v>1450</v>
      </c>
    </row>
    <row r="18" spans="1:9" x14ac:dyDescent="0.25">
      <c r="A18">
        <v>15</v>
      </c>
      <c r="B18" t="s">
        <v>110</v>
      </c>
      <c r="C18" s="9">
        <v>0</v>
      </c>
      <c r="D18" s="11">
        <v>0</v>
      </c>
      <c r="E18" s="12">
        <v>20</v>
      </c>
      <c r="F18" s="12">
        <v>20</v>
      </c>
      <c r="G18" s="12">
        <v>0</v>
      </c>
      <c r="H18" s="12">
        <v>0</v>
      </c>
      <c r="I18" s="10">
        <f t="shared" si="0"/>
        <v>40</v>
      </c>
    </row>
    <row r="19" spans="1:9" x14ac:dyDescent="0.25">
      <c r="A19">
        <v>15</v>
      </c>
      <c r="B19" t="s">
        <v>109</v>
      </c>
      <c r="C19" s="9">
        <v>0</v>
      </c>
      <c r="D19" s="11">
        <v>0</v>
      </c>
      <c r="E19" s="13">
        <v>20</v>
      </c>
      <c r="F19" s="13">
        <v>20</v>
      </c>
      <c r="G19" s="13">
        <v>0</v>
      </c>
      <c r="H19" s="13">
        <v>0</v>
      </c>
      <c r="I19" s="10">
        <f t="shared" si="0"/>
        <v>40</v>
      </c>
    </row>
    <row r="20" spans="1:9" x14ac:dyDescent="0.25">
      <c r="A20">
        <v>15</v>
      </c>
      <c r="B20" t="s">
        <v>111</v>
      </c>
      <c r="C20" s="9">
        <v>0</v>
      </c>
      <c r="D20" s="11">
        <v>0</v>
      </c>
      <c r="E20" s="12">
        <v>20</v>
      </c>
      <c r="F20" s="12">
        <v>20</v>
      </c>
      <c r="G20" s="12">
        <v>0</v>
      </c>
      <c r="H20" s="12">
        <v>0</v>
      </c>
      <c r="I20" s="10">
        <f t="shared" si="0"/>
        <v>40</v>
      </c>
    </row>
    <row r="21" spans="1:9" x14ac:dyDescent="0.25">
      <c r="A21">
        <v>15</v>
      </c>
      <c r="B21" t="s">
        <v>66</v>
      </c>
      <c r="C21" s="9">
        <v>20</v>
      </c>
      <c r="D21" s="9">
        <v>20</v>
      </c>
      <c r="E21" s="12">
        <v>0</v>
      </c>
      <c r="F21" s="12">
        <v>0</v>
      </c>
      <c r="G21" s="12">
        <v>0</v>
      </c>
      <c r="H21" s="12">
        <v>0</v>
      </c>
      <c r="I21" s="10">
        <f t="shared" si="0"/>
        <v>40</v>
      </c>
    </row>
    <row r="22" spans="1:9" x14ac:dyDescent="0.25">
      <c r="A22">
        <v>19</v>
      </c>
      <c r="B22" t="s">
        <v>124</v>
      </c>
      <c r="C22" s="9">
        <v>0</v>
      </c>
      <c r="D22" s="9">
        <v>0</v>
      </c>
      <c r="E22" s="12">
        <v>0</v>
      </c>
      <c r="F22" s="12">
        <v>20</v>
      </c>
      <c r="G22" s="12">
        <v>0</v>
      </c>
      <c r="H22" s="12">
        <v>0</v>
      </c>
      <c r="I22" s="10">
        <f t="shared" si="0"/>
        <v>20</v>
      </c>
    </row>
    <row r="23" spans="1:9" x14ac:dyDescent="0.25">
      <c r="A23">
        <v>19</v>
      </c>
      <c r="B23" t="s">
        <v>123</v>
      </c>
      <c r="C23" s="9">
        <v>0</v>
      </c>
      <c r="D23" s="9">
        <v>0</v>
      </c>
      <c r="E23" s="12">
        <v>0</v>
      </c>
      <c r="F23" s="12">
        <v>20</v>
      </c>
      <c r="G23" s="12">
        <v>0</v>
      </c>
      <c r="H23" s="12">
        <v>0</v>
      </c>
      <c r="I23" s="10">
        <f t="shared" si="0"/>
        <v>20</v>
      </c>
    </row>
    <row r="24" spans="1:9" x14ac:dyDescent="0.25">
      <c r="A24">
        <v>19</v>
      </c>
      <c r="B24" t="s">
        <v>122</v>
      </c>
      <c r="C24" s="9">
        <v>0</v>
      </c>
      <c r="D24" s="11">
        <v>0</v>
      </c>
      <c r="E24" s="12">
        <v>0</v>
      </c>
      <c r="F24" s="12">
        <v>20</v>
      </c>
      <c r="G24" s="12">
        <v>0</v>
      </c>
      <c r="H24" s="12">
        <v>0</v>
      </c>
      <c r="I24" s="10">
        <f t="shared" si="0"/>
        <v>20</v>
      </c>
    </row>
    <row r="25" spans="1:9" x14ac:dyDescent="0.25">
      <c r="A25">
        <v>19</v>
      </c>
      <c r="B25" t="s">
        <v>126</v>
      </c>
      <c r="C25" s="9">
        <v>0</v>
      </c>
      <c r="D25" s="11">
        <v>0</v>
      </c>
      <c r="E25" s="13">
        <v>0</v>
      </c>
      <c r="F25" s="13">
        <v>20</v>
      </c>
      <c r="G25" s="13">
        <v>0</v>
      </c>
      <c r="H25" s="13">
        <v>0</v>
      </c>
      <c r="I25" s="10">
        <f t="shared" si="0"/>
        <v>20</v>
      </c>
    </row>
    <row r="26" spans="1:9" x14ac:dyDescent="0.25">
      <c r="A26">
        <v>19</v>
      </c>
      <c r="B26" t="s">
        <v>62</v>
      </c>
      <c r="C26" s="9">
        <v>20</v>
      </c>
      <c r="D26" s="11">
        <v>0</v>
      </c>
      <c r="E26" s="12">
        <v>0</v>
      </c>
      <c r="F26" s="12">
        <v>0</v>
      </c>
      <c r="G26" s="12">
        <v>0</v>
      </c>
      <c r="H26" s="12">
        <v>0</v>
      </c>
      <c r="I26" s="10">
        <f t="shared" si="0"/>
        <v>20</v>
      </c>
    </row>
    <row r="27" spans="1:9" x14ac:dyDescent="0.25">
      <c r="A27">
        <v>19</v>
      </c>
      <c r="B27" t="s">
        <v>108</v>
      </c>
      <c r="C27" s="9">
        <v>0</v>
      </c>
      <c r="D27" s="11">
        <v>0</v>
      </c>
      <c r="E27" s="13">
        <v>20</v>
      </c>
      <c r="F27" s="13">
        <v>0</v>
      </c>
      <c r="G27" s="13">
        <v>0</v>
      </c>
      <c r="H27" s="13">
        <v>0</v>
      </c>
      <c r="I27" s="10">
        <f t="shared" si="0"/>
        <v>20</v>
      </c>
    </row>
    <row r="28" spans="1:9" x14ac:dyDescent="0.25">
      <c r="D28" s="3"/>
      <c r="E28" s="4"/>
      <c r="F28" s="4"/>
      <c r="G28" s="4"/>
      <c r="H28" s="4"/>
      <c r="I28" s="7"/>
    </row>
    <row r="29" spans="1:9" x14ac:dyDescent="0.25">
      <c r="D29" s="3"/>
      <c r="E29" s="4"/>
      <c r="F29" s="4"/>
      <c r="G29" s="4"/>
      <c r="H29" s="4"/>
      <c r="I29" s="7"/>
    </row>
    <row r="30" spans="1:9" x14ac:dyDescent="0.25">
      <c r="D30" s="3"/>
      <c r="E30" s="4"/>
      <c r="F30" s="4"/>
      <c r="G30" s="4"/>
      <c r="H30" s="4"/>
      <c r="I30" s="7"/>
    </row>
    <row r="31" spans="1:9" x14ac:dyDescent="0.25">
      <c r="D31" s="3"/>
      <c r="E31" s="4"/>
      <c r="F31" s="4"/>
      <c r="G31" s="4"/>
      <c r="H31" s="4"/>
      <c r="I31" s="7"/>
    </row>
    <row r="32" spans="1:9" x14ac:dyDescent="0.25">
      <c r="D32" s="3"/>
      <c r="E32" s="4"/>
      <c r="F32" s="4"/>
      <c r="G32" s="4"/>
      <c r="H32" s="4"/>
      <c r="I32" s="7"/>
    </row>
    <row r="33" spans="4:9" x14ac:dyDescent="0.25">
      <c r="D33" s="3"/>
      <c r="E33" s="4"/>
      <c r="F33" s="4"/>
      <c r="G33" s="4"/>
      <c r="H33" s="4"/>
      <c r="I33" s="7"/>
    </row>
    <row r="34" spans="4:9" x14ac:dyDescent="0.25">
      <c r="D34" s="3"/>
      <c r="E34" s="4"/>
      <c r="F34" s="4"/>
      <c r="G34" s="4"/>
      <c r="H34" s="4"/>
      <c r="I34" s="7"/>
    </row>
    <row r="35" spans="4:9" x14ac:dyDescent="0.25">
      <c r="D35" s="3"/>
      <c r="E35" s="4"/>
      <c r="F35" s="4"/>
      <c r="G35" s="4"/>
      <c r="H35" s="4"/>
      <c r="I35" s="7"/>
    </row>
    <row r="36" spans="4:9" x14ac:dyDescent="0.25">
      <c r="D36" s="3"/>
      <c r="E36" s="4"/>
      <c r="F36" s="4"/>
      <c r="G36" s="4"/>
      <c r="H36" s="4"/>
      <c r="I36" s="7"/>
    </row>
    <row r="37" spans="4:9" x14ac:dyDescent="0.25">
      <c r="D37" s="3"/>
      <c r="E37" s="4"/>
      <c r="F37" s="4"/>
      <c r="G37" s="4"/>
      <c r="H37" s="4"/>
      <c r="I37" s="7"/>
    </row>
    <row r="38" spans="4:9" x14ac:dyDescent="0.25">
      <c r="D38" s="3"/>
      <c r="E38" s="4"/>
      <c r="F38" s="4"/>
      <c r="G38" s="4"/>
      <c r="H38" s="4"/>
      <c r="I38" s="7"/>
    </row>
    <row r="39" spans="4:9" x14ac:dyDescent="0.25">
      <c r="D39" s="3"/>
      <c r="E39" s="4"/>
      <c r="F39" s="4"/>
      <c r="G39" s="4"/>
      <c r="H39" s="4"/>
      <c r="I39" s="7"/>
    </row>
    <row r="40" spans="4:9" x14ac:dyDescent="0.25">
      <c r="D40" s="3"/>
      <c r="E40" s="4"/>
      <c r="F40" s="4"/>
      <c r="G40" s="4"/>
      <c r="H40" s="4"/>
      <c r="I40" s="7"/>
    </row>
    <row r="41" spans="4:9" x14ac:dyDescent="0.25">
      <c r="D41" s="3"/>
      <c r="E41" s="4"/>
      <c r="F41" s="4"/>
      <c r="G41" s="4"/>
      <c r="H41" s="4"/>
      <c r="I41" s="7"/>
    </row>
    <row r="42" spans="4:9" x14ac:dyDescent="0.25">
      <c r="D42" s="3"/>
      <c r="E42" s="4"/>
      <c r="F42" s="4"/>
      <c r="G42" s="4"/>
      <c r="H42" s="4"/>
      <c r="I42" s="7"/>
    </row>
    <row r="43" spans="4:9" x14ac:dyDescent="0.25">
      <c r="D43" s="3"/>
      <c r="E43" s="4"/>
      <c r="F43" s="4"/>
      <c r="G43" s="4"/>
      <c r="H43" s="4"/>
      <c r="I43" s="7"/>
    </row>
    <row r="44" spans="4:9" x14ac:dyDescent="0.25">
      <c r="D44" s="3"/>
      <c r="E44" s="4"/>
      <c r="F44" s="4"/>
      <c r="G44" s="4"/>
      <c r="H44" s="4"/>
      <c r="I44" s="7"/>
    </row>
  </sheetData>
  <sortState xmlns:xlrd2="http://schemas.microsoft.com/office/spreadsheetml/2017/richdata2" ref="B4:I27">
    <sortCondition descending="1" ref="I4:I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35FD-962E-4B42-B5BD-90F3503883F8}">
  <dimension ref="A1:F19"/>
  <sheetViews>
    <sheetView workbookViewId="0">
      <selection activeCell="B8" sqref="B8"/>
    </sheetView>
  </sheetViews>
  <sheetFormatPr defaultRowHeight="15" x14ac:dyDescent="0.25"/>
  <cols>
    <col min="2" max="2" width="54.5703125" customWidth="1"/>
    <col min="3" max="3" width="13.7109375" customWidth="1"/>
    <col min="4" max="5" width="15.7109375" customWidth="1"/>
  </cols>
  <sheetData>
    <row r="1" spans="1:6" x14ac:dyDescent="0.25">
      <c r="A1" s="1" t="s">
        <v>18</v>
      </c>
    </row>
    <row r="3" spans="1:6" x14ac:dyDescent="0.25">
      <c r="A3" t="s">
        <v>0</v>
      </c>
      <c r="B3" s="2" t="s">
        <v>1</v>
      </c>
      <c r="C3" t="s">
        <v>2</v>
      </c>
      <c r="D3" t="s">
        <v>19</v>
      </c>
      <c r="E3" t="s">
        <v>46</v>
      </c>
      <c r="F3" t="s">
        <v>20</v>
      </c>
    </row>
    <row r="4" spans="1:6" x14ac:dyDescent="0.25">
      <c r="A4">
        <v>1</v>
      </c>
      <c r="B4" t="s">
        <v>7</v>
      </c>
      <c r="C4">
        <v>2600</v>
      </c>
      <c r="D4">
        <v>2600</v>
      </c>
      <c r="F4">
        <f t="shared" ref="F4:F19" si="0">+E4+D4+C4</f>
        <v>5200</v>
      </c>
    </row>
    <row r="5" spans="1:6" x14ac:dyDescent="0.25">
      <c r="A5">
        <v>2</v>
      </c>
      <c r="B5" t="s">
        <v>52</v>
      </c>
      <c r="E5">
        <v>2600</v>
      </c>
      <c r="F5">
        <f t="shared" si="0"/>
        <v>2600</v>
      </c>
    </row>
    <row r="6" spans="1:6" x14ac:dyDescent="0.25">
      <c r="A6">
        <v>3</v>
      </c>
      <c r="B6" t="s">
        <v>8</v>
      </c>
      <c r="C6">
        <v>2250</v>
      </c>
      <c r="F6">
        <f t="shared" si="0"/>
        <v>2250</v>
      </c>
    </row>
    <row r="7" spans="1:6" x14ac:dyDescent="0.25">
      <c r="A7">
        <v>3</v>
      </c>
      <c r="B7" t="s">
        <v>33</v>
      </c>
      <c r="D7">
        <v>2250</v>
      </c>
      <c r="F7">
        <f t="shared" si="0"/>
        <v>2250</v>
      </c>
    </row>
    <row r="8" spans="1:6" x14ac:dyDescent="0.25">
      <c r="A8">
        <v>3</v>
      </c>
      <c r="B8" t="s">
        <v>53</v>
      </c>
      <c r="E8">
        <v>2250</v>
      </c>
      <c r="F8">
        <f t="shared" si="0"/>
        <v>2250</v>
      </c>
    </row>
    <row r="9" spans="1:6" x14ac:dyDescent="0.25">
      <c r="A9">
        <v>6</v>
      </c>
      <c r="B9" t="s">
        <v>34</v>
      </c>
      <c r="D9">
        <v>1990</v>
      </c>
      <c r="F9">
        <f t="shared" si="0"/>
        <v>1990</v>
      </c>
    </row>
    <row r="10" spans="1:6" x14ac:dyDescent="0.25">
      <c r="A10">
        <v>6</v>
      </c>
      <c r="B10" t="s">
        <v>32</v>
      </c>
      <c r="D10">
        <v>1990</v>
      </c>
      <c r="F10">
        <f t="shared" si="0"/>
        <v>1990</v>
      </c>
    </row>
    <row r="11" spans="1:6" x14ac:dyDescent="0.25">
      <c r="A11">
        <v>6</v>
      </c>
      <c r="B11" t="s">
        <v>54</v>
      </c>
      <c r="E11">
        <v>1990</v>
      </c>
      <c r="F11">
        <f t="shared" si="0"/>
        <v>1990</v>
      </c>
    </row>
    <row r="12" spans="1:6" x14ac:dyDescent="0.25">
      <c r="A12">
        <v>9</v>
      </c>
      <c r="B12" t="s">
        <v>9</v>
      </c>
      <c r="C12">
        <v>20</v>
      </c>
      <c r="F12">
        <f t="shared" si="0"/>
        <v>20</v>
      </c>
    </row>
    <row r="13" spans="1:6" x14ac:dyDescent="0.25">
      <c r="A13">
        <v>9</v>
      </c>
      <c r="B13" t="s">
        <v>37</v>
      </c>
      <c r="D13">
        <v>20</v>
      </c>
      <c r="F13">
        <f t="shared" si="0"/>
        <v>20</v>
      </c>
    </row>
    <row r="14" spans="1:6" x14ac:dyDescent="0.25">
      <c r="A14">
        <v>9</v>
      </c>
      <c r="B14" t="s">
        <v>38</v>
      </c>
      <c r="D14">
        <v>20</v>
      </c>
      <c r="F14">
        <f t="shared" si="0"/>
        <v>20</v>
      </c>
    </row>
    <row r="15" spans="1:6" x14ac:dyDescent="0.25">
      <c r="A15">
        <v>9</v>
      </c>
      <c r="B15" t="s">
        <v>6</v>
      </c>
      <c r="C15">
        <v>20</v>
      </c>
      <c r="F15">
        <f t="shared" si="0"/>
        <v>20</v>
      </c>
    </row>
    <row r="16" spans="1:6" x14ac:dyDescent="0.25">
      <c r="A16">
        <v>9</v>
      </c>
      <c r="B16" t="s">
        <v>35</v>
      </c>
      <c r="D16">
        <v>20</v>
      </c>
      <c r="F16">
        <f t="shared" si="0"/>
        <v>20</v>
      </c>
    </row>
    <row r="17" spans="1:6" x14ac:dyDescent="0.25">
      <c r="A17">
        <v>9</v>
      </c>
      <c r="B17" t="s">
        <v>5</v>
      </c>
      <c r="C17">
        <v>20</v>
      </c>
      <c r="F17">
        <f t="shared" si="0"/>
        <v>20</v>
      </c>
    </row>
    <row r="18" spans="1:6" x14ac:dyDescent="0.25">
      <c r="A18">
        <v>9</v>
      </c>
      <c r="B18" t="s">
        <v>36</v>
      </c>
      <c r="D18">
        <v>20</v>
      </c>
      <c r="F18">
        <f t="shared" si="0"/>
        <v>20</v>
      </c>
    </row>
    <row r="19" spans="1:6" x14ac:dyDescent="0.25">
      <c r="A19">
        <v>9</v>
      </c>
      <c r="B19" t="s">
        <v>31</v>
      </c>
      <c r="D19">
        <v>20</v>
      </c>
      <c r="F19">
        <f t="shared" si="0"/>
        <v>20</v>
      </c>
    </row>
  </sheetData>
  <sortState xmlns:xlrd2="http://schemas.microsoft.com/office/spreadsheetml/2017/richdata2" ref="A4:F19">
    <sortCondition descending="1" ref="F5:F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220F-1DD1-4290-85BB-BB580C6F4E8F}">
  <dimension ref="A1:E11"/>
  <sheetViews>
    <sheetView workbookViewId="0">
      <selection activeCell="B8" sqref="B8"/>
    </sheetView>
  </sheetViews>
  <sheetFormatPr defaultRowHeight="15" x14ac:dyDescent="0.25"/>
  <cols>
    <col min="2" max="2" width="46.85546875" customWidth="1"/>
    <col min="3" max="4" width="14.28515625" customWidth="1"/>
  </cols>
  <sheetData>
    <row r="1" spans="1:5" x14ac:dyDescent="0.25">
      <c r="A1" s="1" t="s">
        <v>39</v>
      </c>
    </row>
    <row r="3" spans="1:5" x14ac:dyDescent="0.25">
      <c r="A3" t="s">
        <v>0</v>
      </c>
      <c r="B3" s="2" t="s">
        <v>1</v>
      </c>
      <c r="C3" t="s">
        <v>30</v>
      </c>
      <c r="D3" t="s">
        <v>46</v>
      </c>
      <c r="E3" t="s">
        <v>20</v>
      </c>
    </row>
    <row r="4" spans="1:5" x14ac:dyDescent="0.25">
      <c r="A4">
        <v>1</v>
      </c>
      <c r="B4" t="s">
        <v>44</v>
      </c>
      <c r="C4">
        <v>2600</v>
      </c>
      <c r="D4">
        <v>2600</v>
      </c>
      <c r="E4">
        <f t="shared" ref="E4:E11" si="0">+D4+C4</f>
        <v>5200</v>
      </c>
    </row>
    <row r="5" spans="1:5" x14ac:dyDescent="0.25">
      <c r="A5">
        <v>2</v>
      </c>
      <c r="B5" t="s">
        <v>41</v>
      </c>
      <c r="C5">
        <v>2250</v>
      </c>
      <c r="E5">
        <f t="shared" si="0"/>
        <v>2250</v>
      </c>
    </row>
    <row r="6" spans="1:5" x14ac:dyDescent="0.25">
      <c r="A6">
        <v>2</v>
      </c>
      <c r="B6" t="s">
        <v>55</v>
      </c>
      <c r="D6">
        <v>2250</v>
      </c>
      <c r="E6">
        <f t="shared" si="0"/>
        <v>2250</v>
      </c>
    </row>
    <row r="7" spans="1:5" x14ac:dyDescent="0.25">
      <c r="A7">
        <v>4</v>
      </c>
      <c r="B7" t="s">
        <v>45</v>
      </c>
      <c r="C7">
        <v>1990</v>
      </c>
      <c r="E7">
        <f t="shared" si="0"/>
        <v>1990</v>
      </c>
    </row>
    <row r="8" spans="1:5" x14ac:dyDescent="0.25">
      <c r="A8">
        <v>4</v>
      </c>
      <c r="B8" t="s">
        <v>56</v>
      </c>
      <c r="D8">
        <v>1990</v>
      </c>
      <c r="E8">
        <f t="shared" si="0"/>
        <v>1990</v>
      </c>
    </row>
    <row r="9" spans="1:5" x14ac:dyDescent="0.25">
      <c r="A9">
        <v>6</v>
      </c>
      <c r="B9" t="s">
        <v>40</v>
      </c>
      <c r="C9">
        <v>20</v>
      </c>
      <c r="E9">
        <f t="shared" si="0"/>
        <v>20</v>
      </c>
    </row>
    <row r="10" spans="1:5" x14ac:dyDescent="0.25">
      <c r="A10">
        <v>6</v>
      </c>
      <c r="B10" t="s">
        <v>42</v>
      </c>
      <c r="C10">
        <v>20</v>
      </c>
      <c r="E10">
        <f t="shared" si="0"/>
        <v>20</v>
      </c>
    </row>
    <row r="11" spans="1:5" x14ac:dyDescent="0.25">
      <c r="A11">
        <v>6</v>
      </c>
      <c r="B11" t="s">
        <v>43</v>
      </c>
      <c r="C11">
        <v>20</v>
      </c>
      <c r="E11">
        <f t="shared" si="0"/>
        <v>20</v>
      </c>
    </row>
  </sheetData>
  <sortState xmlns:xlrd2="http://schemas.microsoft.com/office/spreadsheetml/2017/richdata2" ref="A4:E11">
    <sortCondition descending="1" ref="E5:E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C1FA-1F54-4BD7-A58B-C83E5759B6E5}">
  <dimension ref="A1:F23"/>
  <sheetViews>
    <sheetView workbookViewId="0">
      <selection activeCell="B8" sqref="B8"/>
    </sheetView>
  </sheetViews>
  <sheetFormatPr defaultRowHeight="15" x14ac:dyDescent="0.25"/>
  <cols>
    <col min="2" max="2" width="36.7109375" customWidth="1"/>
    <col min="3" max="3" width="13.7109375" customWidth="1"/>
    <col min="4" max="5" width="14.28515625" customWidth="1"/>
  </cols>
  <sheetData>
    <row r="1" spans="1:6" x14ac:dyDescent="0.25">
      <c r="A1" s="1" t="s">
        <v>17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47</v>
      </c>
      <c r="F3" t="s">
        <v>20</v>
      </c>
    </row>
    <row r="4" spans="1:6" x14ac:dyDescent="0.25">
      <c r="A4">
        <v>1</v>
      </c>
      <c r="B4" t="s">
        <v>15</v>
      </c>
      <c r="C4">
        <v>2600</v>
      </c>
      <c r="D4">
        <v>2250</v>
      </c>
      <c r="E4">
        <v>2600</v>
      </c>
      <c r="F4">
        <f t="shared" ref="F4:F23" si="0">+E4+D4+C4</f>
        <v>7450</v>
      </c>
    </row>
    <row r="5" spans="1:6" x14ac:dyDescent="0.25">
      <c r="A5">
        <v>2</v>
      </c>
      <c r="B5" t="s">
        <v>14</v>
      </c>
      <c r="C5">
        <v>1990</v>
      </c>
      <c r="E5">
        <v>2250</v>
      </c>
      <c r="F5">
        <f t="shared" si="0"/>
        <v>4240</v>
      </c>
    </row>
    <row r="6" spans="1:6" x14ac:dyDescent="0.25">
      <c r="A6">
        <v>3</v>
      </c>
      <c r="B6" t="s">
        <v>27</v>
      </c>
      <c r="D6">
        <v>2600</v>
      </c>
      <c r="F6">
        <f t="shared" si="0"/>
        <v>2600</v>
      </c>
    </row>
    <row r="7" spans="1:6" x14ac:dyDescent="0.25">
      <c r="A7">
        <v>4</v>
      </c>
      <c r="B7" t="s">
        <v>10</v>
      </c>
      <c r="C7">
        <v>2250</v>
      </c>
      <c r="F7">
        <f t="shared" si="0"/>
        <v>2250</v>
      </c>
    </row>
    <row r="8" spans="1:6" x14ac:dyDescent="0.25">
      <c r="A8">
        <v>5</v>
      </c>
      <c r="B8" t="s">
        <v>23</v>
      </c>
      <c r="D8">
        <v>1990</v>
      </c>
      <c r="F8">
        <f t="shared" si="0"/>
        <v>1990</v>
      </c>
    </row>
    <row r="9" spans="1:6" x14ac:dyDescent="0.25">
      <c r="A9">
        <v>5</v>
      </c>
      <c r="B9" t="s">
        <v>24</v>
      </c>
      <c r="D9">
        <v>1990</v>
      </c>
      <c r="F9">
        <f t="shared" si="0"/>
        <v>1990</v>
      </c>
    </row>
    <row r="10" spans="1:6" x14ac:dyDescent="0.25">
      <c r="A10">
        <v>5</v>
      </c>
      <c r="B10" t="s">
        <v>50</v>
      </c>
      <c r="E10">
        <v>1990</v>
      </c>
      <c r="F10">
        <f t="shared" si="0"/>
        <v>1990</v>
      </c>
    </row>
    <row r="11" spans="1:6" x14ac:dyDescent="0.25">
      <c r="A11">
        <v>6</v>
      </c>
      <c r="B11" t="s">
        <v>12</v>
      </c>
      <c r="C11">
        <v>20</v>
      </c>
      <c r="D11">
        <v>20</v>
      </c>
      <c r="F11">
        <f t="shared" si="0"/>
        <v>40</v>
      </c>
    </row>
    <row r="12" spans="1:6" x14ac:dyDescent="0.25">
      <c r="A12">
        <v>7</v>
      </c>
      <c r="B12" t="s">
        <v>16</v>
      </c>
      <c r="C12">
        <v>20</v>
      </c>
      <c r="F12">
        <f t="shared" si="0"/>
        <v>20</v>
      </c>
    </row>
    <row r="13" spans="1:6" x14ac:dyDescent="0.25">
      <c r="A13">
        <v>7</v>
      </c>
      <c r="B13" t="s">
        <v>13</v>
      </c>
      <c r="C13">
        <v>20</v>
      </c>
      <c r="F13">
        <f t="shared" si="0"/>
        <v>20</v>
      </c>
    </row>
    <row r="14" spans="1:6" x14ac:dyDescent="0.25">
      <c r="A14">
        <v>7</v>
      </c>
      <c r="B14" t="s">
        <v>28</v>
      </c>
      <c r="D14">
        <v>20</v>
      </c>
      <c r="F14">
        <f t="shared" si="0"/>
        <v>20</v>
      </c>
    </row>
    <row r="15" spans="1:6" x14ac:dyDescent="0.25">
      <c r="A15">
        <v>7</v>
      </c>
      <c r="B15" t="s">
        <v>29</v>
      </c>
      <c r="D15">
        <v>20</v>
      </c>
      <c r="F15">
        <f t="shared" si="0"/>
        <v>20</v>
      </c>
    </row>
    <row r="16" spans="1:6" x14ac:dyDescent="0.25">
      <c r="A16">
        <v>7</v>
      </c>
      <c r="B16" t="s">
        <v>21</v>
      </c>
      <c r="D16">
        <v>20</v>
      </c>
      <c r="F16">
        <f t="shared" si="0"/>
        <v>20</v>
      </c>
    </row>
    <row r="17" spans="1:6" x14ac:dyDescent="0.25">
      <c r="A17">
        <v>7</v>
      </c>
      <c r="B17" t="s">
        <v>22</v>
      </c>
      <c r="D17">
        <v>20</v>
      </c>
      <c r="F17">
        <f t="shared" si="0"/>
        <v>20</v>
      </c>
    </row>
    <row r="18" spans="1:6" x14ac:dyDescent="0.25">
      <c r="A18">
        <v>7</v>
      </c>
      <c r="B18" t="s">
        <v>25</v>
      </c>
      <c r="D18">
        <v>20</v>
      </c>
      <c r="F18">
        <f t="shared" si="0"/>
        <v>20</v>
      </c>
    </row>
    <row r="19" spans="1:6" x14ac:dyDescent="0.25">
      <c r="A19">
        <v>7</v>
      </c>
      <c r="B19" t="s">
        <v>26</v>
      </c>
      <c r="D19">
        <v>20</v>
      </c>
      <c r="F19">
        <f t="shared" si="0"/>
        <v>20</v>
      </c>
    </row>
    <row r="20" spans="1:6" x14ac:dyDescent="0.25">
      <c r="A20">
        <v>7</v>
      </c>
      <c r="B20" t="s">
        <v>11</v>
      </c>
      <c r="C20">
        <v>20</v>
      </c>
      <c r="F20">
        <f t="shared" si="0"/>
        <v>20</v>
      </c>
    </row>
    <row r="21" spans="1:6" x14ac:dyDescent="0.25">
      <c r="A21">
        <v>7</v>
      </c>
      <c r="B21" t="s">
        <v>48</v>
      </c>
      <c r="E21">
        <v>20</v>
      </c>
      <c r="F21">
        <f t="shared" si="0"/>
        <v>20</v>
      </c>
    </row>
    <row r="22" spans="1:6" x14ac:dyDescent="0.25">
      <c r="A22">
        <v>7</v>
      </c>
      <c r="B22" t="s">
        <v>49</v>
      </c>
      <c r="E22">
        <v>20</v>
      </c>
      <c r="F22">
        <f t="shared" si="0"/>
        <v>20</v>
      </c>
    </row>
    <row r="23" spans="1:6" x14ac:dyDescent="0.25">
      <c r="A23">
        <v>7</v>
      </c>
      <c r="B23" t="s">
        <v>51</v>
      </c>
      <c r="E23">
        <v>20</v>
      </c>
      <c r="F23">
        <f t="shared" si="0"/>
        <v>20</v>
      </c>
    </row>
  </sheetData>
  <sortState xmlns:xlrd2="http://schemas.microsoft.com/office/spreadsheetml/2017/richdata2" ref="A4:F23">
    <sortCondition descending="1" ref="F5:F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 U13</vt:lpstr>
      <vt:lpstr>GS U13</vt:lpstr>
      <vt:lpstr>BD U13</vt:lpstr>
      <vt:lpstr>GD U13</vt:lpstr>
      <vt:lpstr>XD U13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2022-03-28T02:01:50Z</dcterms:created>
  <dcterms:modified xsi:type="dcterms:W3CDTF">2025-01-13T22:32:00Z</dcterms:modified>
</cp:coreProperties>
</file>