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dminton Colombia\Rank\2025\"/>
    </mc:Choice>
  </mc:AlternateContent>
  <xr:revisionPtr revIDLastSave="0" documentId="13_ncr:1_{FC7370CC-470E-47F7-ABF5-FCCC62B74609}" xr6:coauthVersionLast="47" xr6:coauthVersionMax="47" xr10:uidLastSave="{00000000-0000-0000-0000-000000000000}"/>
  <bookViews>
    <workbookView xWindow="28680" yWindow="-120" windowWidth="19440" windowHeight="10440" activeTab="1" xr2:uid="{A7C169BA-8D0A-4761-908B-CED0DCCB1AEC}"/>
  </bookViews>
  <sheets>
    <sheet name="BS U11" sheetId="1" r:id="rId1"/>
    <sheet name="GS U11" sheetId="2" r:id="rId2"/>
    <sheet name="BD U11" sheetId="3" state="hidden" r:id="rId3"/>
    <sheet name="GD U11" sheetId="4" state="hidden" r:id="rId4"/>
    <sheet name="XD U11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" l="1"/>
  <c r="D12" i="1"/>
  <c r="D11" i="1"/>
  <c r="D10" i="1"/>
  <c r="D9" i="1"/>
  <c r="D8" i="1"/>
  <c r="D7" i="1"/>
  <c r="D6" i="1"/>
  <c r="D5" i="1"/>
  <c r="D4" i="1"/>
  <c r="D8" i="2"/>
  <c r="D9" i="2"/>
  <c r="D6" i="2"/>
  <c r="D5" i="2"/>
  <c r="D4" i="2"/>
  <c r="F16" i="5"/>
  <c r="F15" i="5"/>
  <c r="F8" i="5"/>
  <c r="F13" i="5"/>
  <c r="F14" i="5"/>
  <c r="F12" i="5"/>
  <c r="F17" i="5"/>
  <c r="F11" i="5"/>
  <c r="F10" i="5"/>
  <c r="F9" i="5"/>
  <c r="F7" i="5"/>
  <c r="F6" i="5"/>
  <c r="F4" i="5"/>
  <c r="F5" i="5"/>
  <c r="E7" i="4"/>
  <c r="E12" i="4"/>
  <c r="E11" i="4"/>
  <c r="E10" i="4"/>
  <c r="E5" i="4"/>
  <c r="E9" i="4"/>
  <c r="E8" i="4"/>
  <c r="E6" i="4"/>
  <c r="E4" i="4"/>
  <c r="F15" i="3"/>
  <c r="F9" i="3"/>
  <c r="F6" i="3"/>
  <c r="F14" i="3"/>
  <c r="F23" i="3"/>
  <c r="F22" i="3"/>
  <c r="F21" i="3"/>
  <c r="F20" i="3"/>
  <c r="F19" i="3"/>
  <c r="F18" i="3"/>
  <c r="F17" i="3"/>
  <c r="F16" i="3"/>
  <c r="F13" i="3"/>
  <c r="F12" i="3"/>
  <c r="F11" i="3"/>
  <c r="F10" i="3"/>
  <c r="F8" i="3"/>
  <c r="F7" i="3"/>
  <c r="F5" i="3"/>
  <c r="F4" i="3"/>
</calcChain>
</file>

<file path=xl/sharedStrings.xml><?xml version="1.0" encoding="utf-8"?>
<sst xmlns="http://schemas.openxmlformats.org/spreadsheetml/2006/main" count="91" uniqueCount="71">
  <si>
    <t>Rank</t>
  </si>
  <si>
    <t>Deportista</t>
  </si>
  <si>
    <t>Armenia 2022</t>
  </si>
  <si>
    <t>Ranking Nacional BS Sub 11</t>
  </si>
  <si>
    <t>Ranking Nacional GS Sub 11</t>
  </si>
  <si>
    <t>Ranking Nacional BD Sub 11</t>
  </si>
  <si>
    <t xml:space="preserve">Samuel Ariza/Julian Fernandez </t>
  </si>
  <si>
    <t>Carlos Gamboa/Sergio Leon</t>
  </si>
  <si>
    <t>Jeronimo Garcia/Jan Sebastian Villabona</t>
  </si>
  <si>
    <t>Jeronimo Jurado/Nicolas Orozco</t>
  </si>
  <si>
    <t>Jorge Mario Nuñez/Juan Diego Vargas</t>
  </si>
  <si>
    <t>Juan Felipe Sanchez/Juan Nicolas Uscategui</t>
  </si>
  <si>
    <t>Ranking Nacional GD Sub 11</t>
  </si>
  <si>
    <t>Anyi Arbelaez/Lucia Barrios</t>
  </si>
  <si>
    <t>Karen Garcia/Isabella Marles</t>
  </si>
  <si>
    <t>Elizabeth Hernandez/Maria Jose Santos</t>
  </si>
  <si>
    <t>Ranking Nacional XD Sub 11</t>
  </si>
  <si>
    <t>Samuel Ariza/Isabella Marles</t>
  </si>
  <si>
    <t>Carlos Gamboa/Karen Garcia</t>
  </si>
  <si>
    <t>Jeronimo Jurado/Anyi Arbelaez</t>
  </si>
  <si>
    <t>Jorge Mario Nuñez/Lucia Barrios</t>
  </si>
  <si>
    <t>Jan Sebastian Villabona/Maria Jose Santos</t>
  </si>
  <si>
    <t>Total</t>
  </si>
  <si>
    <t>Jan Sebastian Villabona / Elizabeth Hernandez</t>
  </si>
  <si>
    <t>Santa rosa 2022</t>
  </si>
  <si>
    <t xml:space="preserve">Davith Alzate / Antonia Giraldo </t>
  </si>
  <si>
    <t xml:space="preserve">Jeronimo Galviz / Lucia Barrios </t>
  </si>
  <si>
    <t>Luis Miguel Arcila Aguirre / Santiago Gutierrez Florez</t>
  </si>
  <si>
    <t>Juan Cristobal Zapata / Samuel Gutierrez Salazar</t>
  </si>
  <si>
    <t>Jeronimo Diaz / Santiago Mejia</t>
  </si>
  <si>
    <t>Juan Jose Duque Perez / Mateo Quintero Berrio</t>
  </si>
  <si>
    <t>Julian Fernandez / Mathias Jurado</t>
  </si>
  <si>
    <t>Jeronimo Galviz Cortes / Jeronimo Jurado Ramirez</t>
  </si>
  <si>
    <t>Edwin Alexis Hernandez / Sergio Daniel Leon</t>
  </si>
  <si>
    <t>Juan Diego Vargas / Jan Sebastian Villabona</t>
  </si>
  <si>
    <t>Davith Alzate Parra / Juan Santa Cardona</t>
  </si>
  <si>
    <t>Kenner Boyacá Albarracin / Santiago Duarte Monroy</t>
  </si>
  <si>
    <t>Juan Diego Vargas</t>
  </si>
  <si>
    <t>Cartagena 2022</t>
  </si>
  <si>
    <t>Jeronimo Garcia / Juan Diego Vargas</t>
  </si>
  <si>
    <t>Sergio Daniel Leon Tibata / Diego Yesid Sanchez Bello</t>
  </si>
  <si>
    <t>Jeronimo Mantilla / Jan Sebastian Villabona</t>
  </si>
  <si>
    <t>Dilan Martinez / Gabriel Zoque</t>
  </si>
  <si>
    <t>Gabriela Naizaque / Ana Valentina Torres Garcia</t>
  </si>
  <si>
    <t>Eliana Guapo / Elizabeth Hernandez Roa</t>
  </si>
  <si>
    <t>Isabel Gonzalez / Gabriela Maya</t>
  </si>
  <si>
    <t>Daniela Gonzalez / Diana Montesino</t>
  </si>
  <si>
    <t>Uberly Chiquillo / Ismelys Zambrano</t>
  </si>
  <si>
    <t>Dulce Acosta / Helany Arrieta</t>
  </si>
  <si>
    <t>Gabriel Zoque / Eliana Guapo</t>
  </si>
  <si>
    <t>Juan Pablo Torres / Gabriela Maya</t>
  </si>
  <si>
    <t>Dilan Martinez / Uberly Chiquillo</t>
  </si>
  <si>
    <t>Sergio Daniel Leon Tibata / Ana Valentina Torres Garcia</t>
  </si>
  <si>
    <t>Jeronimo Garcia / Gabriela Naizaque</t>
  </si>
  <si>
    <t>Santiago Duarte Monroy / Luisa Fernanda Aguilar Lopez</t>
  </si>
  <si>
    <t xml:space="preserve"> </t>
  </si>
  <si>
    <t>Bucaramanga 2025</t>
  </si>
  <si>
    <t>Harlow Matias Castañeda Garces</t>
  </si>
  <si>
    <t>Santiago Gomez Amorocho</t>
  </si>
  <si>
    <t>Samuel Muñoz Alzate</t>
  </si>
  <si>
    <t>Mateo Osorio Vásquez</t>
  </si>
  <si>
    <t>Jeronimo Ossa Rodriguez</t>
  </si>
  <si>
    <t>Jerónimo Sanchez Pinzón</t>
  </si>
  <si>
    <t>Samuel Alejandro Torres Fernandez</t>
  </si>
  <si>
    <t>Pedro Vásquez Alvarez</t>
  </si>
  <si>
    <t>Gabriella Contreras Vesga</t>
  </si>
  <si>
    <t>Naomy Gomez</t>
  </si>
  <si>
    <t>Daniella Alexandra Gonzalez Perez</t>
  </si>
  <si>
    <t>Salome Moreno Rodriguez</t>
  </si>
  <si>
    <t>Danna Isabel Nuñez Goyo</t>
  </si>
  <si>
    <t>Sofia Sierra Marciales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</si>
</sst>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D804-F0F8-4796-AB09-0646D61B5B06}">
  <dimension ref="A1:F44"/>
  <sheetViews>
    <sheetView workbookViewId="0">
      <selection activeCell="A4" sqref="A4:D12"/>
    </sheetView>
  </sheetViews>
  <sheetFormatPr defaultRowHeight="15" x14ac:dyDescent="0.25"/>
  <cols>
    <col min="2" max="2" width="24.85546875" customWidth="1"/>
    <col min="3" max="3" width="18" customWidth="1"/>
    <col min="4" max="4" width="9.140625" style="4"/>
  </cols>
  <sheetData>
    <row r="1" spans="1:6" x14ac:dyDescent="0.25">
      <c r="A1" s="2" t="s">
        <v>3</v>
      </c>
    </row>
    <row r="3" spans="1:6" x14ac:dyDescent="0.25">
      <c r="A3" t="s">
        <v>0</v>
      </c>
      <c r="B3" s="1" t="s">
        <v>1</v>
      </c>
      <c r="C3" t="s">
        <v>56</v>
      </c>
      <c r="D3" s="4" t="s">
        <v>22</v>
      </c>
    </row>
    <row r="4" spans="1:6" x14ac:dyDescent="0.25">
      <c r="A4">
        <v>1</v>
      </c>
      <c r="B4" t="s">
        <v>64</v>
      </c>
      <c r="C4">
        <v>2600</v>
      </c>
      <c r="D4" s="4">
        <f>+C4</f>
        <v>2600</v>
      </c>
      <c r="F4" s="3"/>
    </row>
    <row r="5" spans="1:6" x14ac:dyDescent="0.25">
      <c r="A5">
        <v>2</v>
      </c>
      <c r="B5" t="s">
        <v>37</v>
      </c>
      <c r="C5">
        <v>2250</v>
      </c>
      <c r="D5" s="4">
        <f>+C5</f>
        <v>2250</v>
      </c>
      <c r="F5" s="3"/>
    </row>
    <row r="6" spans="1:6" x14ac:dyDescent="0.25">
      <c r="A6">
        <v>3</v>
      </c>
      <c r="B6" t="s">
        <v>59</v>
      </c>
      <c r="C6">
        <v>1990</v>
      </c>
      <c r="D6" s="4">
        <f>+C6</f>
        <v>1990</v>
      </c>
      <c r="F6" s="3"/>
    </row>
    <row r="7" spans="1:6" x14ac:dyDescent="0.25">
      <c r="A7">
        <v>3</v>
      </c>
      <c r="B7" t="s">
        <v>60</v>
      </c>
      <c r="C7">
        <v>1990</v>
      </c>
      <c r="D7" s="4">
        <f>+C7</f>
        <v>1990</v>
      </c>
      <c r="F7" s="3"/>
    </row>
    <row r="8" spans="1:6" x14ac:dyDescent="0.25">
      <c r="A8">
        <v>4</v>
      </c>
      <c r="B8" t="s">
        <v>61</v>
      </c>
      <c r="C8">
        <v>1580</v>
      </c>
      <c r="D8" s="4">
        <f>+C8</f>
        <v>1580</v>
      </c>
      <c r="F8" s="3"/>
    </row>
    <row r="9" spans="1:6" x14ac:dyDescent="0.25">
      <c r="A9">
        <v>4</v>
      </c>
      <c r="B9" t="s">
        <v>62</v>
      </c>
      <c r="C9">
        <v>1580</v>
      </c>
      <c r="D9" s="4">
        <f>+C9</f>
        <v>1580</v>
      </c>
      <c r="F9" s="3"/>
    </row>
    <row r="10" spans="1:6" x14ac:dyDescent="0.25">
      <c r="A10">
        <v>5</v>
      </c>
      <c r="B10" t="s">
        <v>57</v>
      </c>
      <c r="C10">
        <v>20</v>
      </c>
      <c r="D10" s="4">
        <f>+C10</f>
        <v>20</v>
      </c>
      <c r="F10" s="3"/>
    </row>
    <row r="11" spans="1:6" x14ac:dyDescent="0.25">
      <c r="A11">
        <v>5</v>
      </c>
      <c r="B11" t="s">
        <v>58</v>
      </c>
      <c r="C11">
        <v>20</v>
      </c>
      <c r="D11" s="4">
        <f>+C11</f>
        <v>20</v>
      </c>
    </row>
    <row r="12" spans="1:6" x14ac:dyDescent="0.25">
      <c r="A12">
        <v>5</v>
      </c>
      <c r="B12" t="s">
        <v>63</v>
      </c>
      <c r="C12">
        <v>20</v>
      </c>
      <c r="D12" s="4">
        <f>+C12</f>
        <v>20</v>
      </c>
    </row>
    <row r="16" spans="1:6" x14ac:dyDescent="0.25">
      <c r="C16" s="3"/>
    </row>
    <row r="29" spans="3:3" x14ac:dyDescent="0.25">
      <c r="C29" s="3"/>
    </row>
    <row r="42" spans="3:3" x14ac:dyDescent="0.25">
      <c r="C42" t="s">
        <v>55</v>
      </c>
    </row>
    <row r="43" spans="3:3" x14ac:dyDescent="0.25">
      <c r="C43" t="s">
        <v>55</v>
      </c>
    </row>
    <row r="44" spans="3:3" x14ac:dyDescent="0.25">
      <c r="C44" t="s">
        <v>55</v>
      </c>
    </row>
  </sheetData>
  <sortState xmlns:xlrd2="http://schemas.microsoft.com/office/spreadsheetml/2017/richdata2" ref="B4:D34">
    <sortCondition descending="1" ref="D4:D3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DAC0D-2D30-4CC6-9BF3-E48427943FFC}">
  <dimension ref="A1:E30"/>
  <sheetViews>
    <sheetView tabSelected="1" workbookViewId="0">
      <selection activeCell="A10" sqref="A10"/>
    </sheetView>
  </sheetViews>
  <sheetFormatPr defaultRowHeight="15" x14ac:dyDescent="0.25"/>
  <cols>
    <col min="2" max="2" width="25.7109375" customWidth="1"/>
    <col min="3" max="3" width="17.5703125" customWidth="1"/>
  </cols>
  <sheetData>
    <row r="1" spans="1:5" x14ac:dyDescent="0.25">
      <c r="A1" s="2" t="s">
        <v>4</v>
      </c>
    </row>
    <row r="3" spans="1:5" x14ac:dyDescent="0.25">
      <c r="A3" t="s">
        <v>0</v>
      </c>
      <c r="B3" s="1" t="s">
        <v>1</v>
      </c>
      <c r="C3" s="1" t="s">
        <v>56</v>
      </c>
      <c r="D3" s="4" t="s">
        <v>22</v>
      </c>
    </row>
    <row r="4" spans="1:5" x14ac:dyDescent="0.25">
      <c r="A4">
        <v>1</v>
      </c>
      <c r="B4" t="s">
        <v>67</v>
      </c>
      <c r="C4">
        <v>2600</v>
      </c>
      <c r="D4" s="4">
        <f>+C4</f>
        <v>2600</v>
      </c>
      <c r="E4" s="3"/>
    </row>
    <row r="5" spans="1:5" x14ac:dyDescent="0.25">
      <c r="A5">
        <v>2</v>
      </c>
      <c r="B5" t="s">
        <v>68</v>
      </c>
      <c r="C5">
        <v>2250</v>
      </c>
      <c r="D5" s="4">
        <f>+C5</f>
        <v>2250</v>
      </c>
      <c r="E5" s="3"/>
    </row>
    <row r="6" spans="1:5" x14ac:dyDescent="0.25">
      <c r="A6">
        <v>3</v>
      </c>
      <c r="B6" t="s">
        <v>69</v>
      </c>
      <c r="C6">
        <v>1990</v>
      </c>
      <c r="D6" s="4">
        <f>+C6</f>
        <v>1990</v>
      </c>
      <c r="E6" s="3"/>
    </row>
    <row r="7" spans="1:5" x14ac:dyDescent="0.25">
      <c r="A7">
        <v>3</v>
      </c>
      <c r="B7" t="s">
        <v>70</v>
      </c>
      <c r="C7">
        <v>1990</v>
      </c>
      <c r="D7" s="4">
        <f>+C7</f>
        <v>1990</v>
      </c>
      <c r="E7" s="3"/>
    </row>
    <row r="8" spans="1:5" x14ac:dyDescent="0.25">
      <c r="A8">
        <v>4</v>
      </c>
      <c r="B8" t="s">
        <v>65</v>
      </c>
      <c r="C8">
        <v>20</v>
      </c>
      <c r="D8" s="4">
        <f>+C8</f>
        <v>20</v>
      </c>
    </row>
    <row r="9" spans="1:5" x14ac:dyDescent="0.25">
      <c r="A9">
        <v>4</v>
      </c>
      <c r="B9" t="s">
        <v>66</v>
      </c>
      <c r="C9">
        <v>20</v>
      </c>
      <c r="D9" s="4">
        <f>+C9</f>
        <v>20</v>
      </c>
    </row>
    <row r="10" spans="1:5" x14ac:dyDescent="0.25">
      <c r="D10" s="4"/>
    </row>
    <row r="11" spans="1:5" x14ac:dyDescent="0.25">
      <c r="D11" s="4"/>
    </row>
    <row r="12" spans="1:5" x14ac:dyDescent="0.25">
      <c r="D12" s="4"/>
    </row>
    <row r="13" spans="1:5" x14ac:dyDescent="0.25">
      <c r="D13" s="4"/>
    </row>
    <row r="14" spans="1:5" x14ac:dyDescent="0.25">
      <c r="D14" s="4"/>
    </row>
    <row r="15" spans="1:5" x14ac:dyDescent="0.25">
      <c r="D15" s="4"/>
    </row>
    <row r="16" spans="1:5" x14ac:dyDescent="0.25">
      <c r="D16" s="4"/>
    </row>
    <row r="17" spans="4:4" x14ac:dyDescent="0.25">
      <c r="D17" s="4"/>
    </row>
    <row r="18" spans="4:4" x14ac:dyDescent="0.25">
      <c r="D18" s="4"/>
    </row>
    <row r="19" spans="4:4" x14ac:dyDescent="0.25">
      <c r="D19" s="4"/>
    </row>
    <row r="20" spans="4:4" x14ac:dyDescent="0.25">
      <c r="D20" s="4"/>
    </row>
    <row r="21" spans="4:4" x14ac:dyDescent="0.25">
      <c r="D21" s="4"/>
    </row>
    <row r="22" spans="4:4" x14ac:dyDescent="0.25">
      <c r="D22" s="4"/>
    </row>
    <row r="23" spans="4:4" x14ac:dyDescent="0.25">
      <c r="D23" s="4"/>
    </row>
    <row r="24" spans="4:4" x14ac:dyDescent="0.25">
      <c r="D24" s="4"/>
    </row>
    <row r="25" spans="4:4" x14ac:dyDescent="0.25">
      <c r="D25" s="4"/>
    </row>
    <row r="26" spans="4:4" x14ac:dyDescent="0.25">
      <c r="D26" s="4"/>
    </row>
    <row r="27" spans="4:4" x14ac:dyDescent="0.25">
      <c r="D27" s="4"/>
    </row>
    <row r="28" spans="4:4" x14ac:dyDescent="0.25">
      <c r="D28" s="4"/>
    </row>
    <row r="29" spans="4:4" x14ac:dyDescent="0.25">
      <c r="D29" s="4"/>
    </row>
    <row r="30" spans="4:4" x14ac:dyDescent="0.25">
      <c r="D30" s="4"/>
    </row>
  </sheetData>
  <sortState xmlns:xlrd2="http://schemas.microsoft.com/office/spreadsheetml/2017/richdata2" ref="B4:D9">
    <sortCondition descending="1" ref="D4:D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B7B6-D18A-4942-A43D-0F29199D1ABC}">
  <dimension ref="A1:F23"/>
  <sheetViews>
    <sheetView workbookViewId="0">
      <selection activeCell="B8" sqref="B8"/>
    </sheetView>
  </sheetViews>
  <sheetFormatPr defaultRowHeight="15" x14ac:dyDescent="0.25"/>
  <cols>
    <col min="2" max="2" width="44.42578125" customWidth="1"/>
    <col min="3" max="3" width="14.5703125" customWidth="1"/>
    <col min="4" max="5" width="13.85546875" customWidth="1"/>
  </cols>
  <sheetData>
    <row r="1" spans="1:6" x14ac:dyDescent="0.25">
      <c r="A1" s="2" t="s">
        <v>5</v>
      </c>
    </row>
    <row r="3" spans="1:6" x14ac:dyDescent="0.25">
      <c r="A3" t="s">
        <v>0</v>
      </c>
      <c r="B3" s="1" t="s">
        <v>1</v>
      </c>
      <c r="C3" t="s">
        <v>2</v>
      </c>
      <c r="D3" t="s">
        <v>24</v>
      </c>
      <c r="E3" t="s">
        <v>38</v>
      </c>
      <c r="F3" t="s">
        <v>22</v>
      </c>
    </row>
    <row r="4" spans="1:6" x14ac:dyDescent="0.25">
      <c r="A4">
        <v>1</v>
      </c>
      <c r="B4" t="s">
        <v>35</v>
      </c>
      <c r="D4">
        <v>2600</v>
      </c>
      <c r="F4">
        <f t="shared" ref="F4:F23" si="0">+E4+D4+C4</f>
        <v>2600</v>
      </c>
    </row>
    <row r="5" spans="1:6" x14ac:dyDescent="0.25">
      <c r="A5">
        <v>1</v>
      </c>
      <c r="B5" t="s">
        <v>11</v>
      </c>
      <c r="C5">
        <v>2600</v>
      </c>
      <c r="F5">
        <f t="shared" si="0"/>
        <v>2600</v>
      </c>
    </row>
    <row r="6" spans="1:6" x14ac:dyDescent="0.25">
      <c r="A6">
        <v>1</v>
      </c>
      <c r="B6" t="s">
        <v>40</v>
      </c>
      <c r="E6">
        <v>2600</v>
      </c>
      <c r="F6">
        <f t="shared" si="0"/>
        <v>2600</v>
      </c>
    </row>
    <row r="7" spans="1:6" x14ac:dyDescent="0.25">
      <c r="A7">
        <v>4</v>
      </c>
      <c r="B7" t="s">
        <v>8</v>
      </c>
      <c r="C7">
        <v>2250</v>
      </c>
      <c r="F7">
        <f t="shared" si="0"/>
        <v>2250</v>
      </c>
    </row>
    <row r="8" spans="1:6" x14ac:dyDescent="0.25">
      <c r="A8">
        <v>4</v>
      </c>
      <c r="B8" t="s">
        <v>28</v>
      </c>
      <c r="D8">
        <v>2250</v>
      </c>
      <c r="F8">
        <f t="shared" si="0"/>
        <v>2250</v>
      </c>
    </row>
    <row r="9" spans="1:6" x14ac:dyDescent="0.25">
      <c r="A9">
        <v>4</v>
      </c>
      <c r="B9" t="s">
        <v>41</v>
      </c>
      <c r="E9">
        <v>2250</v>
      </c>
      <c r="F9">
        <f t="shared" si="0"/>
        <v>2250</v>
      </c>
    </row>
    <row r="10" spans="1:6" x14ac:dyDescent="0.25">
      <c r="A10">
        <v>7</v>
      </c>
      <c r="B10" t="s">
        <v>10</v>
      </c>
      <c r="C10">
        <v>1990</v>
      </c>
      <c r="F10">
        <f t="shared" si="0"/>
        <v>1990</v>
      </c>
    </row>
    <row r="11" spans="1:6" x14ac:dyDescent="0.25">
      <c r="A11">
        <v>7</v>
      </c>
      <c r="B11" t="s">
        <v>34</v>
      </c>
      <c r="D11">
        <v>1990</v>
      </c>
      <c r="F11">
        <f t="shared" si="0"/>
        <v>1990</v>
      </c>
    </row>
    <row r="12" spans="1:6" x14ac:dyDescent="0.25">
      <c r="A12">
        <v>7</v>
      </c>
      <c r="B12" t="s">
        <v>31</v>
      </c>
      <c r="D12">
        <v>1990</v>
      </c>
      <c r="F12">
        <f t="shared" si="0"/>
        <v>1990</v>
      </c>
    </row>
    <row r="13" spans="1:6" x14ac:dyDescent="0.25">
      <c r="A13">
        <v>7</v>
      </c>
      <c r="B13" t="s">
        <v>6</v>
      </c>
      <c r="C13">
        <v>1990</v>
      </c>
      <c r="F13">
        <f t="shared" si="0"/>
        <v>1990</v>
      </c>
    </row>
    <row r="14" spans="1:6" x14ac:dyDescent="0.25">
      <c r="A14">
        <v>7</v>
      </c>
      <c r="B14" t="s">
        <v>39</v>
      </c>
      <c r="E14">
        <v>1990</v>
      </c>
      <c r="F14">
        <f t="shared" si="0"/>
        <v>1990</v>
      </c>
    </row>
    <row r="15" spans="1:6" x14ac:dyDescent="0.25">
      <c r="A15">
        <v>7</v>
      </c>
      <c r="B15" t="s">
        <v>42</v>
      </c>
      <c r="E15">
        <v>1990</v>
      </c>
      <c r="F15">
        <f t="shared" si="0"/>
        <v>1990</v>
      </c>
    </row>
    <row r="16" spans="1:6" x14ac:dyDescent="0.25">
      <c r="A16">
        <v>13</v>
      </c>
      <c r="B16" t="s">
        <v>7</v>
      </c>
      <c r="C16">
        <v>20</v>
      </c>
      <c r="F16">
        <f t="shared" si="0"/>
        <v>20</v>
      </c>
    </row>
    <row r="17" spans="1:6" x14ac:dyDescent="0.25">
      <c r="A17">
        <v>13</v>
      </c>
      <c r="B17" t="s">
        <v>33</v>
      </c>
      <c r="D17">
        <v>20</v>
      </c>
      <c r="F17">
        <f t="shared" si="0"/>
        <v>20</v>
      </c>
    </row>
    <row r="18" spans="1:6" x14ac:dyDescent="0.25">
      <c r="A18">
        <v>13</v>
      </c>
      <c r="B18" t="s">
        <v>29</v>
      </c>
      <c r="D18">
        <v>20</v>
      </c>
      <c r="F18">
        <f t="shared" si="0"/>
        <v>20</v>
      </c>
    </row>
    <row r="19" spans="1:6" x14ac:dyDescent="0.25">
      <c r="A19">
        <v>13</v>
      </c>
      <c r="B19" t="s">
        <v>32</v>
      </c>
      <c r="D19">
        <v>20</v>
      </c>
      <c r="F19">
        <f t="shared" si="0"/>
        <v>20</v>
      </c>
    </row>
    <row r="20" spans="1:6" x14ac:dyDescent="0.25">
      <c r="A20">
        <v>13</v>
      </c>
      <c r="B20" t="s">
        <v>9</v>
      </c>
      <c r="C20">
        <v>20</v>
      </c>
      <c r="F20">
        <f t="shared" si="0"/>
        <v>20</v>
      </c>
    </row>
    <row r="21" spans="1:6" x14ac:dyDescent="0.25">
      <c r="A21">
        <v>13</v>
      </c>
      <c r="B21" t="s">
        <v>30</v>
      </c>
      <c r="D21">
        <v>20</v>
      </c>
      <c r="F21">
        <f t="shared" si="0"/>
        <v>20</v>
      </c>
    </row>
    <row r="22" spans="1:6" x14ac:dyDescent="0.25">
      <c r="A22">
        <v>13</v>
      </c>
      <c r="B22" t="s">
        <v>36</v>
      </c>
      <c r="D22">
        <v>20</v>
      </c>
      <c r="F22">
        <f t="shared" si="0"/>
        <v>20</v>
      </c>
    </row>
    <row r="23" spans="1:6" x14ac:dyDescent="0.25">
      <c r="A23">
        <v>13</v>
      </c>
      <c r="B23" t="s">
        <v>27</v>
      </c>
      <c r="D23">
        <v>20</v>
      </c>
      <c r="F23">
        <f t="shared" si="0"/>
        <v>20</v>
      </c>
    </row>
  </sheetData>
  <sortState xmlns:xlrd2="http://schemas.microsoft.com/office/spreadsheetml/2017/richdata2" ref="A4:F24">
    <sortCondition descending="1" ref="F4:F2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19F55-9F2E-4775-84B3-5CAB6A1EB577}">
  <dimension ref="A1:E12"/>
  <sheetViews>
    <sheetView workbookViewId="0">
      <selection activeCell="B8" sqref="B8"/>
    </sheetView>
  </sheetViews>
  <sheetFormatPr defaultRowHeight="15" x14ac:dyDescent="0.25"/>
  <cols>
    <col min="2" max="2" width="43.42578125" customWidth="1"/>
    <col min="3" max="3" width="13.140625" customWidth="1"/>
    <col min="4" max="4" width="15.28515625" customWidth="1"/>
  </cols>
  <sheetData>
    <row r="1" spans="1:5" x14ac:dyDescent="0.25">
      <c r="A1" s="2" t="s">
        <v>12</v>
      </c>
    </row>
    <row r="3" spans="1:5" x14ac:dyDescent="0.25">
      <c r="A3" t="s">
        <v>0</v>
      </c>
      <c r="B3" s="1" t="s">
        <v>1</v>
      </c>
      <c r="C3" t="s">
        <v>2</v>
      </c>
      <c r="D3" t="s">
        <v>38</v>
      </c>
      <c r="E3" t="s">
        <v>22</v>
      </c>
    </row>
    <row r="4" spans="1:5" x14ac:dyDescent="0.25">
      <c r="A4">
        <v>1</v>
      </c>
      <c r="B4" t="s">
        <v>15</v>
      </c>
      <c r="C4">
        <v>2600</v>
      </c>
      <c r="E4">
        <f t="shared" ref="E4:E12" si="0">+D4+C4</f>
        <v>2600</v>
      </c>
    </row>
    <row r="5" spans="1:5" x14ac:dyDescent="0.25">
      <c r="A5">
        <v>1</v>
      </c>
      <c r="B5" t="s">
        <v>44</v>
      </c>
      <c r="D5">
        <v>2600</v>
      </c>
      <c r="E5">
        <f t="shared" si="0"/>
        <v>2600</v>
      </c>
    </row>
    <row r="6" spans="1:5" x14ac:dyDescent="0.25">
      <c r="A6">
        <v>3</v>
      </c>
      <c r="B6" t="s">
        <v>13</v>
      </c>
      <c r="C6">
        <v>2250</v>
      </c>
      <c r="E6">
        <f t="shared" si="0"/>
        <v>2250</v>
      </c>
    </row>
    <row r="7" spans="1:5" x14ac:dyDescent="0.25">
      <c r="A7">
        <v>3</v>
      </c>
      <c r="B7" t="s">
        <v>48</v>
      </c>
      <c r="D7">
        <v>2250</v>
      </c>
      <c r="E7">
        <f t="shared" si="0"/>
        <v>2250</v>
      </c>
    </row>
    <row r="8" spans="1:5" x14ac:dyDescent="0.25">
      <c r="A8">
        <v>5</v>
      </c>
      <c r="B8" t="s">
        <v>14</v>
      </c>
      <c r="C8">
        <v>1990</v>
      </c>
      <c r="E8">
        <f t="shared" si="0"/>
        <v>1990</v>
      </c>
    </row>
    <row r="9" spans="1:5" x14ac:dyDescent="0.25">
      <c r="A9">
        <v>5</v>
      </c>
      <c r="B9" t="s">
        <v>43</v>
      </c>
      <c r="D9">
        <v>1990</v>
      </c>
      <c r="E9">
        <f t="shared" si="0"/>
        <v>1990</v>
      </c>
    </row>
    <row r="10" spans="1:5" x14ac:dyDescent="0.25">
      <c r="A10">
        <v>7</v>
      </c>
      <c r="B10" t="s">
        <v>45</v>
      </c>
      <c r="D10">
        <v>20</v>
      </c>
      <c r="E10">
        <f t="shared" si="0"/>
        <v>20</v>
      </c>
    </row>
    <row r="11" spans="1:5" x14ac:dyDescent="0.25">
      <c r="A11">
        <v>7</v>
      </c>
      <c r="B11" t="s">
        <v>46</v>
      </c>
      <c r="D11">
        <v>20</v>
      </c>
      <c r="E11">
        <f t="shared" si="0"/>
        <v>20</v>
      </c>
    </row>
    <row r="12" spans="1:5" x14ac:dyDescent="0.25">
      <c r="A12">
        <v>7</v>
      </c>
      <c r="B12" t="s">
        <v>47</v>
      </c>
      <c r="D12">
        <v>20</v>
      </c>
      <c r="E12">
        <f t="shared" si="0"/>
        <v>20</v>
      </c>
    </row>
  </sheetData>
  <sortState xmlns:xlrd2="http://schemas.microsoft.com/office/spreadsheetml/2017/richdata2" ref="A4:E12">
    <sortCondition descending="1" ref="E4:E1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6352C-3711-40BC-B08F-B74F720E5F32}">
  <dimension ref="A1:F17"/>
  <sheetViews>
    <sheetView workbookViewId="0">
      <selection activeCell="B8" sqref="B8"/>
    </sheetView>
  </sheetViews>
  <sheetFormatPr defaultRowHeight="15" x14ac:dyDescent="0.25"/>
  <cols>
    <col min="2" max="2" width="49.7109375" customWidth="1"/>
    <col min="3" max="3" width="13.85546875" customWidth="1"/>
    <col min="4" max="5" width="15.42578125" customWidth="1"/>
  </cols>
  <sheetData>
    <row r="1" spans="1:6" x14ac:dyDescent="0.25">
      <c r="A1" s="2" t="s">
        <v>16</v>
      </c>
    </row>
    <row r="3" spans="1:6" x14ac:dyDescent="0.25">
      <c r="A3" t="s">
        <v>0</v>
      </c>
      <c r="B3" s="1" t="s">
        <v>1</v>
      </c>
      <c r="C3" t="s">
        <v>2</v>
      </c>
      <c r="D3" t="s">
        <v>24</v>
      </c>
      <c r="E3" t="s">
        <v>38</v>
      </c>
      <c r="F3" t="s">
        <v>22</v>
      </c>
    </row>
    <row r="4" spans="1:6" x14ac:dyDescent="0.25">
      <c r="A4">
        <v>1</v>
      </c>
      <c r="B4" t="s">
        <v>23</v>
      </c>
      <c r="D4">
        <v>2600</v>
      </c>
      <c r="E4">
        <v>2600</v>
      </c>
      <c r="F4">
        <f t="shared" ref="F4:F17" si="0">+E4+D4+C4</f>
        <v>5200</v>
      </c>
    </row>
    <row r="5" spans="1:6" x14ac:dyDescent="0.25">
      <c r="A5">
        <v>2</v>
      </c>
      <c r="B5" t="s">
        <v>21</v>
      </c>
      <c r="C5">
        <v>2600</v>
      </c>
      <c r="F5">
        <f t="shared" si="0"/>
        <v>2600</v>
      </c>
    </row>
    <row r="6" spans="1:6" x14ac:dyDescent="0.25">
      <c r="A6">
        <v>3</v>
      </c>
      <c r="B6" t="s">
        <v>20</v>
      </c>
      <c r="C6">
        <v>2250</v>
      </c>
      <c r="F6">
        <f t="shared" si="0"/>
        <v>2250</v>
      </c>
    </row>
    <row r="7" spans="1:6" x14ac:dyDescent="0.25">
      <c r="A7">
        <v>3</v>
      </c>
      <c r="B7" t="s">
        <v>25</v>
      </c>
      <c r="D7">
        <v>2250</v>
      </c>
      <c r="F7">
        <f t="shared" si="0"/>
        <v>2250</v>
      </c>
    </row>
    <row r="8" spans="1:6" x14ac:dyDescent="0.25">
      <c r="A8">
        <v>3</v>
      </c>
      <c r="B8" t="s">
        <v>52</v>
      </c>
      <c r="E8">
        <v>2250</v>
      </c>
      <c r="F8">
        <f t="shared" si="0"/>
        <v>2250</v>
      </c>
    </row>
    <row r="9" spans="1:6" x14ac:dyDescent="0.25">
      <c r="A9">
        <v>6</v>
      </c>
      <c r="B9" t="s">
        <v>19</v>
      </c>
      <c r="C9">
        <v>20</v>
      </c>
      <c r="D9">
        <v>1990</v>
      </c>
      <c r="F9">
        <f t="shared" si="0"/>
        <v>2010</v>
      </c>
    </row>
    <row r="10" spans="1:6" x14ac:dyDescent="0.25">
      <c r="A10">
        <v>7</v>
      </c>
      <c r="B10" t="s">
        <v>18</v>
      </c>
      <c r="C10">
        <v>1990</v>
      </c>
      <c r="F10">
        <f t="shared" si="0"/>
        <v>1990</v>
      </c>
    </row>
    <row r="11" spans="1:6" x14ac:dyDescent="0.25">
      <c r="A11">
        <v>7</v>
      </c>
      <c r="B11" t="s">
        <v>26</v>
      </c>
      <c r="D11">
        <v>1990</v>
      </c>
      <c r="F11">
        <f t="shared" si="0"/>
        <v>1990</v>
      </c>
    </row>
    <row r="12" spans="1:6" x14ac:dyDescent="0.25">
      <c r="A12">
        <v>7</v>
      </c>
      <c r="B12" t="s">
        <v>49</v>
      </c>
      <c r="E12">
        <v>1990</v>
      </c>
      <c r="F12">
        <f t="shared" si="0"/>
        <v>1990</v>
      </c>
    </row>
    <row r="13" spans="1:6" x14ac:dyDescent="0.25">
      <c r="A13">
        <v>7</v>
      </c>
      <c r="B13" t="s">
        <v>51</v>
      </c>
      <c r="E13">
        <v>1990</v>
      </c>
      <c r="F13">
        <f t="shared" si="0"/>
        <v>1990</v>
      </c>
    </row>
    <row r="14" spans="1:6" x14ac:dyDescent="0.25">
      <c r="A14">
        <v>11</v>
      </c>
      <c r="B14" t="s">
        <v>50</v>
      </c>
      <c r="E14">
        <v>1580</v>
      </c>
      <c r="F14">
        <f t="shared" si="0"/>
        <v>1580</v>
      </c>
    </row>
    <row r="15" spans="1:6" x14ac:dyDescent="0.25">
      <c r="A15">
        <v>11</v>
      </c>
      <c r="B15" t="s">
        <v>53</v>
      </c>
      <c r="E15">
        <v>1580</v>
      </c>
      <c r="F15">
        <f t="shared" si="0"/>
        <v>1580</v>
      </c>
    </row>
    <row r="16" spans="1:6" x14ac:dyDescent="0.25">
      <c r="A16">
        <v>11</v>
      </c>
      <c r="B16" t="s">
        <v>54</v>
      </c>
      <c r="E16">
        <v>1580</v>
      </c>
      <c r="F16">
        <f t="shared" si="0"/>
        <v>1580</v>
      </c>
    </row>
    <row r="17" spans="1:6" x14ac:dyDescent="0.25">
      <c r="A17">
        <v>14</v>
      </c>
      <c r="B17" t="s">
        <v>17</v>
      </c>
      <c r="C17">
        <v>20</v>
      </c>
      <c r="F17">
        <f t="shared" si="0"/>
        <v>20</v>
      </c>
    </row>
  </sheetData>
  <sortState xmlns:xlrd2="http://schemas.microsoft.com/office/spreadsheetml/2017/richdata2" ref="A4:F17">
    <sortCondition descending="1" ref="F4:F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BS U11</vt:lpstr>
      <vt:lpstr>GS U11</vt:lpstr>
      <vt:lpstr>BD U11</vt:lpstr>
      <vt:lpstr>GD U11</vt:lpstr>
      <vt:lpstr>XD U11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miguel martinez</cp:lastModifiedBy>
  <dcterms:created xsi:type="dcterms:W3CDTF">2022-03-28T01:46:34Z</dcterms:created>
  <dcterms:modified xsi:type="dcterms:W3CDTF">2025-04-06T18:23:51Z</dcterms:modified>
</cp:coreProperties>
</file>